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defaultThemeVersion="124226"/>
  <mc:AlternateContent xmlns:mc="http://schemas.openxmlformats.org/markup-compatibility/2006">
    <mc:Choice Requires="x15">
      <x15ac:absPath xmlns:x15ac="http://schemas.microsoft.com/office/spreadsheetml/2010/11/ac" url="https://sportadapte-my.sharepoint.com/personal/jeremy_rabu_sportadapte_fr/Documents/Bureau/Jeremy/FFSA/Championnats de France/CF 2020-2021/CROSS/"/>
    </mc:Choice>
  </mc:AlternateContent>
  <xr:revisionPtr revIDLastSave="90" documentId="11_E035B3C4C24D68B32A8044C314900EED38CA263E" xr6:coauthVersionLast="47" xr6:coauthVersionMax="47" xr10:uidLastSave="{D933FA33-7C32-4285-AECC-2606D0E17422}"/>
  <bookViews>
    <workbookView xWindow="-110" yWindow="-110" windowWidth="19420" windowHeight="10420" xr2:uid="{00000000-000D-0000-FFFF-FFFF00000000}"/>
  </bookViews>
  <sheets>
    <sheet name="Présentation" sheetId="6" r:id="rId1"/>
    <sheet name="Fiche association" sheetId="5" r:id="rId2"/>
    <sheet name="Accompagnateurs" sheetId="4" r:id="rId3"/>
    <sheet name="Engagements" sheetId="1" r:id="rId4"/>
    <sheet name="Table" sheetId="7" r:id="rId5"/>
    <sheet name="Réglement cross FFSA" sheetId="9" r:id="rId6"/>
    <sheet name="Feuil2"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5" l="1"/>
  <c r="K10" i="1" l="1"/>
  <c r="H19" i="5" l="1"/>
  <c r="G19" i="5"/>
  <c r="D25" i="5"/>
  <c r="D35" i="5" l="1"/>
  <c r="K11" i="1" l="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C3" i="4" l="1"/>
  <c r="K2" i="1"/>
  <c r="A10" i="1"/>
  <c r="B36" i="1"/>
  <c r="B35" i="1"/>
  <c r="B34" i="1"/>
  <c r="B33" i="1"/>
  <c r="B32" i="1"/>
  <c r="B31" i="1"/>
  <c r="B30" i="1"/>
  <c r="B29" i="1"/>
  <c r="B28" i="1"/>
  <c r="B27" i="1"/>
  <c r="B26" i="1"/>
  <c r="B25" i="1"/>
  <c r="B24" i="1"/>
  <c r="B23" i="1"/>
  <c r="B22" i="1"/>
  <c r="B21" i="1"/>
  <c r="B20" i="1"/>
  <c r="B19" i="1"/>
  <c r="B18" i="1"/>
  <c r="B17" i="1"/>
  <c r="B16" i="1"/>
  <c r="B15" i="1"/>
  <c r="B14" i="1"/>
  <c r="B13" i="1"/>
  <c r="B12" i="1"/>
  <c r="B11" i="1"/>
  <c r="E6" i="4"/>
  <c r="D6" i="4"/>
  <c r="B6" i="4"/>
  <c r="C10" i="1"/>
  <c r="B1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B39" i="1"/>
  <c r="B38" i="1"/>
  <c r="B37"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D37" i="5"/>
  <c r="D33" i="5"/>
  <c r="D31" i="5"/>
  <c r="D29" i="5"/>
  <c r="D23" i="5"/>
  <c r="D21" i="5"/>
  <c r="C4" i="4"/>
  <c r="D19" i="5"/>
  <c r="D17" i="5"/>
</calcChain>
</file>

<file path=xl/sharedStrings.xml><?xml version="1.0" encoding="utf-8"?>
<sst xmlns="http://schemas.openxmlformats.org/spreadsheetml/2006/main" count="245" uniqueCount="113">
  <si>
    <t>N° de licence</t>
  </si>
  <si>
    <t>Nom</t>
  </si>
  <si>
    <t>Prénom</t>
  </si>
  <si>
    <t>Association</t>
  </si>
  <si>
    <t>Classe</t>
  </si>
  <si>
    <t>Distance cross</t>
  </si>
  <si>
    <t>Sexe</t>
  </si>
  <si>
    <t>Date de naissance</t>
  </si>
  <si>
    <t>Sportifs</t>
  </si>
  <si>
    <t>N° de téléphone du responsable</t>
  </si>
  <si>
    <t>Nom du responsable de la délégation</t>
  </si>
  <si>
    <t>N° Affiliation</t>
  </si>
  <si>
    <t>VE2</t>
  </si>
  <si>
    <t>VE1</t>
  </si>
  <si>
    <t>SE</t>
  </si>
  <si>
    <t>Conseil pour remplir ce fichier</t>
  </si>
  <si>
    <t>Merci d'avoir choisi l'inscription informatique</t>
  </si>
  <si>
    <t>En cas d'absence d'adresse électronique, merci de nous envoyer tout de même ce fichier informatiquement complété et de les imprimer pour pouvoir les signer et nous les faire parvenir par voie postale ou scan</t>
  </si>
  <si>
    <t>Fiche association</t>
  </si>
  <si>
    <t xml:space="preserve">N° Affiliation : </t>
  </si>
  <si>
    <t>Responsable de la délégation (obligatoire) :</t>
  </si>
  <si>
    <t>Nom, prénom :</t>
  </si>
  <si>
    <t>Signature du représentant club</t>
  </si>
  <si>
    <t>Encadrants</t>
  </si>
  <si>
    <t>Montant Total</t>
  </si>
  <si>
    <t>Nombre de régimes alimentaires spéciaux :</t>
  </si>
  <si>
    <t xml:space="preserve">Précisez : </t>
  </si>
  <si>
    <t xml:space="preserve">Ci-joint le règlement complet d’un montant de : </t>
  </si>
  <si>
    <t>N° de chèque:</t>
  </si>
  <si>
    <t xml:space="preserve">De la banque: </t>
  </si>
  <si>
    <t>Date …………………………………….. Lieu ……………………………………….</t>
  </si>
  <si>
    <t>Nom de l'association</t>
  </si>
  <si>
    <t>Nombre</t>
  </si>
  <si>
    <t>Nom Prénom</t>
  </si>
  <si>
    <t>Rôle</t>
  </si>
  <si>
    <t>N° de téléphone</t>
  </si>
  <si>
    <t>Responsable délégation</t>
  </si>
  <si>
    <t>SPORTIFS</t>
  </si>
  <si>
    <t xml:space="preserve">Association : </t>
  </si>
  <si>
    <t>AB</t>
  </si>
  <si>
    <t>U21</t>
  </si>
  <si>
    <t>U18</t>
  </si>
  <si>
    <t>U16</t>
  </si>
  <si>
    <t>U14</t>
  </si>
  <si>
    <t>U12</t>
  </si>
  <si>
    <t>U10</t>
  </si>
  <si>
    <t>Année de naisssance</t>
  </si>
  <si>
    <t>Catégories FFSA</t>
  </si>
  <si>
    <t>Catégories FFA</t>
  </si>
  <si>
    <t>MA2</t>
  </si>
  <si>
    <t>MA1</t>
  </si>
  <si>
    <t>JU</t>
  </si>
  <si>
    <t>CA</t>
  </si>
  <si>
    <t>MI</t>
  </si>
  <si>
    <t>BE</t>
  </si>
  <si>
    <t>PO</t>
  </si>
  <si>
    <t>Catégorie</t>
  </si>
  <si>
    <r>
      <rPr>
        <b/>
        <i/>
        <u/>
        <sz val="12"/>
        <color rgb="FFFF0000"/>
        <rFont val="Arial"/>
        <family val="2"/>
      </rPr>
      <t xml:space="preserve">Règlement spécifique AB </t>
    </r>
    <r>
      <rPr>
        <sz val="12"/>
        <rFont val="Arial"/>
        <family val="2"/>
      </rPr>
      <t xml:space="preserve">: Parcours simple, peu de difficultés, peu d'obstacles ne nécessitant pas une forte </t>
    </r>
  </si>
  <si>
    <t xml:space="preserve">adaptation à l'environnement. Dans la mesure du possible, proposer un parcours avec deux boucles maximum. Des </t>
  </si>
  <si>
    <t>regroupements peuvent être effectués par distance (mixte en âge et/ou sexe).</t>
  </si>
  <si>
    <t>Hommes</t>
  </si>
  <si>
    <t>Femmes</t>
  </si>
  <si>
    <t>Cross Court</t>
  </si>
  <si>
    <t>Cross Long</t>
  </si>
  <si>
    <t>Seniors</t>
  </si>
  <si>
    <t>Vétérans 1</t>
  </si>
  <si>
    <t>Vétérans 2</t>
  </si>
  <si>
    <r>
      <rPr>
        <b/>
        <i/>
        <u/>
        <sz val="12"/>
        <color rgb="FFFF0000"/>
        <rFont val="Arial"/>
        <family val="2"/>
      </rPr>
      <t>Règlement spécifique BC</t>
    </r>
    <r>
      <rPr>
        <sz val="12"/>
        <rFont val="Arial"/>
        <family val="2"/>
      </rPr>
      <t xml:space="preserve"> : Parcours pouvant intégrer des difficultés mineures nécessitant une adaptation à </t>
    </r>
  </si>
  <si>
    <t xml:space="preserve">[environnement (virages, bosses etc.). Des regroupements peuvent être effectués par distance (mixte en âge et/ou </t>
  </si>
  <si>
    <r>
      <rPr>
        <b/>
        <i/>
        <u/>
        <sz val="12"/>
        <color rgb="FFFF0000"/>
        <rFont val="Arial"/>
        <family val="2"/>
      </rPr>
      <t>Règlement spécifique CD</t>
    </r>
    <r>
      <rPr>
        <b/>
        <sz val="12"/>
        <rFont val="Arial"/>
        <family val="2"/>
      </rPr>
      <t xml:space="preserve"> : </t>
    </r>
    <r>
      <rPr>
        <sz val="12"/>
        <rFont val="Arial"/>
        <family val="2"/>
      </rPr>
      <t xml:space="preserve">Parcours devant favoriser des difficultés majeures nécessitant une adaptation à </t>
    </r>
  </si>
  <si>
    <t xml:space="preserve">[environnement (virages, bosses, obstacles, zone sableuse, etc.). Des regroupements peuvent être effectués par </t>
  </si>
  <si>
    <t>≈1000m</t>
  </si>
  <si>
    <t>Hors âge</t>
  </si>
  <si>
    <t>•Distance à titre indicatif (tolérance = 10%).</t>
  </si>
  <si>
    <t>1000m</t>
  </si>
  <si>
    <t>distance (mixte en âge et/ou sexe). Distance maximum des boudes : 2000m.</t>
  </si>
  <si>
    <t>≈2000m</t>
  </si>
  <si>
    <t>≈3000m</t>
  </si>
  <si>
    <t>≈4000m</t>
  </si>
  <si>
    <t>≈5000m</t>
  </si>
  <si>
    <t xml:space="preserve">Inscription au championnat </t>
  </si>
  <si>
    <t>cf2021paracrossadapte@gmail.com</t>
  </si>
  <si>
    <t>Si la mention « avec contre-indication » apparait sur la licence, le sportif doit être en mesure de présenter un certificat médical de non contre-indication de pratique en compétition du cross..</t>
  </si>
  <si>
    <t xml:space="preserve">Nom et coordonnées du technicien certifiant </t>
  </si>
  <si>
    <t xml:space="preserve">distance (âge et/ou sexe). Distance maximum des boucles : 2000m. </t>
  </si>
  <si>
    <t>Championnat de France para cross adapté 2021</t>
  </si>
  <si>
    <t>Mise à jour le, 13 Juillet 2021</t>
  </si>
  <si>
    <t>Fichier d'inscription : Championnat de France para cross adapté 2021
du 15 au 16 Octobre 2021 à Anduze et Tornac</t>
  </si>
  <si>
    <r>
      <t>Nous avons souhaité vous faciliter au maximum la saisie de ce fichier. Merci de renseigner en premier lieu l'onglet</t>
    </r>
    <r>
      <rPr>
        <i/>
        <sz val="12"/>
        <color indexed="8"/>
        <rFont val="Calibri"/>
        <family val="2"/>
        <charset val="1"/>
      </rPr>
      <t xml:space="preserve"> "Fiche association", une saisie automatique des autres onglets à été programmée.
Pour les engagements, merci d'utiliser les menus déroulants en cliquant sur le choix souhaité.
</t>
    </r>
  </si>
  <si>
    <r>
      <t>Pour vous inscrire, vous trouverez différents onglets           (en bas de votre fichier) :
- Pour inscrire votre association (</t>
    </r>
    <r>
      <rPr>
        <b/>
        <sz val="12"/>
        <color indexed="36"/>
        <rFont val="Calibri"/>
        <family val="2"/>
        <charset val="1"/>
      </rPr>
      <t>Fiche association</t>
    </r>
    <r>
      <rPr>
        <sz val="12"/>
        <color indexed="8"/>
        <rFont val="Calibri"/>
        <family val="2"/>
        <charset val="1"/>
      </rPr>
      <t xml:space="preserve">) ;
- Une fiche accompagnateurs ;
- Une fiche d'engagements des sportifs par classe.
Merci de renvoyer ce fichier dûment complété en format Excel à l'adresse mail ci-dessous </t>
    </r>
    <r>
      <rPr>
        <b/>
        <sz val="12"/>
        <color indexed="10"/>
        <rFont val="Calibri"/>
        <family val="2"/>
        <charset val="1"/>
      </rPr>
      <t>avant le 27 Septembre 2021</t>
    </r>
  </si>
  <si>
    <t>04 66 23 49 36</t>
  </si>
  <si>
    <t>Championnat de France para cross adapté 2021 - Anduze et Tornac</t>
  </si>
  <si>
    <t>Nom de l'association ou établissement :</t>
  </si>
  <si>
    <t>Adresse :</t>
  </si>
  <si>
    <t>N° Licence :</t>
  </si>
  <si>
    <t xml:space="preserve">Numéro de tel. du responsable (présent sur place) : </t>
  </si>
  <si>
    <t>Mail :</t>
  </si>
  <si>
    <t>Prestation</t>
  </si>
  <si>
    <t>Prix/pers.</t>
  </si>
  <si>
    <t>Montant</t>
  </si>
  <si>
    <t>À la carte -- Sportif</t>
  </si>
  <si>
    <t>Repas samedi midi</t>
  </si>
  <si>
    <t>Repas vendredi soir</t>
  </si>
  <si>
    <t>Repas samedi soir</t>
  </si>
  <si>
    <t>Pique-nique dimanche midi</t>
  </si>
  <si>
    <t>Récapitulatif nombre de personnes</t>
  </si>
  <si>
    <t>À la carte -- Accompagnateur</t>
  </si>
  <si>
    <r>
      <t>Par chèque</t>
    </r>
    <r>
      <rPr>
        <b/>
        <sz val="11"/>
        <color indexed="8"/>
        <rFont val="Calibri"/>
        <family val="2"/>
        <charset val="1"/>
      </rPr>
      <t xml:space="preserve"> à l'ordre : COL CDSA 30</t>
    </r>
  </si>
  <si>
    <t>Aucun remboursement ne sera effectué après la date de clôture des inscriptions, sauf sur présentation d’un certificat médical justifiant de l’impossibilité pour le sportif de se rendre sur le lieu de la compétition.</t>
  </si>
  <si>
    <t xml:space="preserve">  Championnat de France de para cross adapté 2021</t>
  </si>
  <si>
    <t>les engagements ci-dessous (obligatoire) :</t>
  </si>
  <si>
    <t xml:space="preserve"> Performance de la qualification</t>
  </si>
  <si>
    <t>Date et lieu de la prise de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</si>
</sst>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Red]\-#,##0&quot; €&quot;"/>
  </numFmts>
  <fonts count="51" x14ac:knownFonts="1">
    <font>
      <sz val="11"/>
      <color theme="1"/>
      <name val="Calibri"/>
      <family val="2"/>
      <scheme val="minor"/>
    </font>
    <font>
      <sz val="12"/>
      <color indexed="8"/>
      <name val="Calibri"/>
      <family val="2"/>
      <charset val="1"/>
    </font>
    <font>
      <i/>
      <sz val="12"/>
      <color indexed="8"/>
      <name val="Calibri"/>
      <family val="2"/>
      <charset val="1"/>
    </font>
    <font>
      <b/>
      <sz val="12"/>
      <color indexed="36"/>
      <name val="Calibri"/>
      <family val="2"/>
      <charset val="1"/>
    </font>
    <font>
      <b/>
      <sz val="12"/>
      <color indexed="10"/>
      <name val="Calibri"/>
      <family val="2"/>
      <charset val="1"/>
    </font>
    <font>
      <b/>
      <sz val="11"/>
      <color indexed="8"/>
      <name val="Calibri"/>
      <family val="2"/>
      <charset val="1"/>
    </font>
    <font>
      <b/>
      <sz val="14"/>
      <color indexed="8"/>
      <name val="Calibri"/>
      <family val="2"/>
      <charset val="1"/>
    </font>
    <font>
      <sz val="12"/>
      <name val="Calibri"/>
      <family val="2"/>
      <charset val="1"/>
    </font>
    <font>
      <sz val="13"/>
      <color theme="1"/>
      <name val="Arial Narrow"/>
      <family val="2"/>
    </font>
    <font>
      <b/>
      <sz val="13"/>
      <color theme="1"/>
      <name val="Arial Narrow"/>
      <family val="2"/>
    </font>
    <font>
      <b/>
      <i/>
      <sz val="24"/>
      <color rgb="FF000000"/>
      <name val="Calibri"/>
      <family val="2"/>
      <charset val="1"/>
    </font>
    <font>
      <b/>
      <sz val="14"/>
      <color rgb="FFFF0000"/>
      <name val="Calibri"/>
      <family val="2"/>
      <charset val="1"/>
    </font>
    <font>
      <b/>
      <i/>
      <sz val="12"/>
      <color rgb="FF000000"/>
      <name val="Calibri"/>
      <family val="2"/>
      <charset val="1"/>
    </font>
    <font>
      <b/>
      <i/>
      <sz val="12"/>
      <color rgb="FF00B0F0"/>
      <name val="Calibri"/>
      <family val="2"/>
      <charset val="1"/>
    </font>
    <font>
      <sz val="12"/>
      <color rgb="FF000000"/>
      <name val="Calibri"/>
      <family val="2"/>
      <charset val="1"/>
    </font>
    <font>
      <b/>
      <i/>
      <sz val="12"/>
      <color rgb="FF2F5597"/>
      <name val="Calibri"/>
      <family val="2"/>
      <charset val="1"/>
    </font>
    <font>
      <u/>
      <sz val="11"/>
      <color rgb="FF0563C1"/>
      <name val="Calibri"/>
      <family val="2"/>
      <charset val="1"/>
    </font>
    <font>
      <b/>
      <sz val="16"/>
      <color rgb="FF000000"/>
      <name val="Calibri"/>
      <family val="2"/>
      <charset val="1"/>
    </font>
    <font>
      <sz val="10"/>
      <color rgb="FF000000"/>
      <name val="Calibri"/>
      <family val="2"/>
      <charset val="1"/>
    </font>
    <font>
      <b/>
      <sz val="12"/>
      <color rgb="FF000000"/>
      <name val="Calibri"/>
      <family val="2"/>
      <charset val="1"/>
    </font>
    <font>
      <b/>
      <sz val="11"/>
      <color rgb="FF000000"/>
      <name val="Calibri"/>
      <family val="2"/>
      <charset val="1"/>
    </font>
    <font>
      <b/>
      <sz val="10"/>
      <color rgb="FF000000"/>
      <name val="Calibri"/>
      <family val="2"/>
      <charset val="1"/>
    </font>
    <font>
      <b/>
      <sz val="11"/>
      <color rgb="FF0070C0"/>
      <name val="Calibri"/>
      <family val="2"/>
      <charset val="1"/>
    </font>
    <font>
      <b/>
      <sz val="11"/>
      <color rgb="FFFFFFFF"/>
      <name val="Calibri"/>
      <family val="2"/>
      <charset val="1"/>
    </font>
    <font>
      <b/>
      <sz val="14"/>
      <color rgb="FF000000"/>
      <name val="Calibri"/>
      <family val="2"/>
      <charset val="1"/>
    </font>
    <font>
      <b/>
      <sz val="16"/>
      <color rgb="FFFF0000"/>
      <name val="Calibri"/>
      <family val="2"/>
      <charset val="1"/>
    </font>
    <font>
      <b/>
      <sz val="13"/>
      <color rgb="FF000000"/>
      <name val="Calibri"/>
      <family val="2"/>
      <charset val="1"/>
    </font>
    <font>
      <b/>
      <sz val="12"/>
      <color rgb="FFFFFFFF"/>
      <name val="Calibri"/>
      <family val="2"/>
      <charset val="1"/>
    </font>
    <font>
      <sz val="13"/>
      <color theme="0"/>
      <name val="Arial Narrow"/>
      <family val="2"/>
    </font>
    <font>
      <sz val="22"/>
      <color theme="1"/>
      <name val="Arial Narrow"/>
      <family val="2"/>
    </font>
    <font>
      <b/>
      <sz val="12"/>
      <color rgb="FF000000"/>
      <name val="Calibri"/>
      <family val="2"/>
    </font>
    <font>
      <b/>
      <sz val="10"/>
      <color rgb="FFFFFFFF"/>
      <name val="Calibri"/>
      <family val="2"/>
      <charset val="1"/>
    </font>
    <font>
      <b/>
      <sz val="11"/>
      <color theme="1"/>
      <name val="Calibri"/>
      <family val="2"/>
      <scheme val="minor"/>
    </font>
    <font>
      <b/>
      <sz val="12"/>
      <color theme="1"/>
      <name val="Calibri"/>
      <family val="2"/>
      <scheme val="minor"/>
    </font>
    <font>
      <sz val="11"/>
      <color rgb="FF000000"/>
      <name val="Calibri"/>
      <family val="2"/>
    </font>
    <font>
      <sz val="8.5"/>
      <name val="Tahoma"/>
      <family val="2"/>
    </font>
    <font>
      <b/>
      <sz val="12"/>
      <name val="Arial"/>
      <family val="2"/>
    </font>
    <font>
      <sz val="12"/>
      <name val="Arial"/>
      <family val="2"/>
    </font>
    <font>
      <b/>
      <i/>
      <u/>
      <sz val="12"/>
      <color rgb="FFFF0000"/>
      <name val="Arial"/>
      <family val="2"/>
    </font>
    <font>
      <sz val="12"/>
      <color rgb="FF000000"/>
      <name val="Arial"/>
      <family val="2"/>
    </font>
    <font>
      <u/>
      <sz val="18"/>
      <color rgb="FFFF0000"/>
      <name val="Calibri"/>
      <family val="2"/>
      <charset val="1"/>
    </font>
    <font>
      <sz val="12"/>
      <color theme="1"/>
      <name val="Calibri"/>
      <family val="2"/>
      <scheme val="minor"/>
    </font>
    <font>
      <sz val="14"/>
      <name val="Arial"/>
      <family val="2"/>
    </font>
    <font>
      <sz val="11"/>
      <color rgb="FF000000"/>
      <name val="Calibri"/>
      <family val="2"/>
      <charset val="1"/>
    </font>
    <font>
      <b/>
      <u/>
      <sz val="10"/>
      <color rgb="FF196589"/>
      <name val="Calibri"/>
      <family val="2"/>
      <scheme val="minor"/>
    </font>
    <font>
      <sz val="11"/>
      <color theme="0"/>
      <name val="Calibri"/>
      <family val="2"/>
      <scheme val="minor"/>
    </font>
    <font>
      <b/>
      <sz val="12"/>
      <color rgb="FF000000"/>
      <name val="Bahnschrift SemiBold Condensed"/>
      <family val="2"/>
    </font>
    <font>
      <sz val="11"/>
      <color theme="0"/>
      <name val="Calibri"/>
      <family val="2"/>
      <charset val="1"/>
    </font>
    <font>
      <b/>
      <sz val="10"/>
      <color theme="1"/>
      <name val="Arial Narrow"/>
      <family val="2"/>
    </font>
    <font>
      <b/>
      <sz val="11"/>
      <color theme="0"/>
      <name val="Calibri"/>
      <family val="2"/>
      <scheme val="minor"/>
    </font>
    <font>
      <b/>
      <sz val="11"/>
      <color theme="1"/>
      <name val="Arial Narrow"/>
      <family val="2"/>
    </font>
  </fonts>
  <fills count="20">
    <fill>
      <patternFill patternType="none"/>
    </fill>
    <fill>
      <patternFill patternType="gray125"/>
    </fill>
    <fill>
      <patternFill patternType="solid">
        <fgColor theme="0" tint="-0.14999847407452621"/>
        <bgColor indexed="64"/>
      </patternFill>
    </fill>
    <fill>
      <patternFill patternType="solid">
        <fgColor rgb="FF5B9BD5"/>
        <bgColor rgb="FF4F81BD"/>
      </patternFill>
    </fill>
    <fill>
      <patternFill patternType="solid">
        <fgColor rgb="FF9DC3E6"/>
        <bgColor rgb="FFB4C7E7"/>
      </patternFill>
    </fill>
    <fill>
      <patternFill patternType="solid">
        <fgColor rgb="FFDAE3F3"/>
        <bgColor rgb="FFDEEBF7"/>
      </patternFill>
    </fill>
    <fill>
      <patternFill patternType="solid">
        <fgColor rgb="FF8FAADC"/>
        <bgColor rgb="FF9DC3E6"/>
      </patternFill>
    </fill>
    <fill>
      <patternFill patternType="solid">
        <fgColor rgb="FFB4C7E7"/>
        <bgColor rgb="FF9DC3E6"/>
      </patternFill>
    </fill>
    <fill>
      <patternFill patternType="solid">
        <fgColor rgb="FFDEEBF7"/>
        <bgColor rgb="FFDAE3F3"/>
      </patternFill>
    </fill>
    <fill>
      <patternFill patternType="solid">
        <fgColor rgb="FF548235"/>
        <bgColor rgb="FF808080"/>
      </patternFill>
    </fill>
    <fill>
      <patternFill patternType="solid">
        <fgColor rgb="FFD9D9D9"/>
        <bgColor rgb="FFDDDDDD"/>
      </patternFill>
    </fill>
    <fill>
      <patternFill patternType="solid">
        <fgColor rgb="FF4F81BD"/>
        <bgColor rgb="FF2E75B6"/>
      </patternFill>
    </fill>
    <fill>
      <patternFill patternType="solid">
        <fgColor rgb="FFFFFF00"/>
        <bgColor indexed="64"/>
      </patternFill>
    </fill>
    <fill>
      <patternFill patternType="solid">
        <fgColor rgb="FF0070C0"/>
        <bgColor indexed="64"/>
      </patternFill>
    </fill>
    <fill>
      <patternFill patternType="solid">
        <fgColor rgb="FF0070C0"/>
        <bgColor rgb="FF0563C1"/>
      </patternFill>
    </fill>
    <fill>
      <patternFill patternType="solid">
        <fgColor rgb="FFFF0000"/>
        <bgColor rgb="FF9DC3E6"/>
      </patternFill>
    </fill>
    <fill>
      <patternFill patternType="solid">
        <fgColor rgb="FFFF0000"/>
        <bgColor rgb="FFDAE3F3"/>
      </patternFill>
    </fill>
    <fill>
      <patternFill patternType="solid">
        <fgColor theme="0"/>
        <bgColor rgb="FFDAE3F3"/>
      </patternFill>
    </fill>
    <fill>
      <patternFill patternType="solid">
        <fgColor rgb="FF8FAADC"/>
        <bgColor indexed="64"/>
      </patternFill>
    </fill>
    <fill>
      <patternFill patternType="solid">
        <fgColor rgb="FF54823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bottom style="medium">
        <color indexed="64"/>
      </bottom>
      <diagonal/>
    </border>
  </borders>
  <cellStyleXfs count="3">
    <xf numFmtId="0" fontId="0" fillId="0" borderId="0"/>
    <xf numFmtId="0" fontId="16" fillId="0" borderId="0" applyBorder="0" applyProtection="0"/>
    <xf numFmtId="0" fontId="34" fillId="0" borderId="0"/>
  </cellStyleXfs>
  <cellXfs count="205">
    <xf numFmtId="0" fontId="0" fillId="0" borderId="0" xfId="0"/>
    <xf numFmtId="0" fontId="11" fillId="0" borderId="0" xfId="0" applyFont="1"/>
    <xf numFmtId="0" fontId="14" fillId="0" borderId="0" xfId="0" applyFont="1"/>
    <xf numFmtId="0" fontId="14" fillId="0" borderId="0" xfId="0" applyFont="1" applyAlignment="1">
      <alignment vertical="center" wrapText="1"/>
    </xf>
    <xf numFmtId="0" fontId="0" fillId="0" borderId="0" xfId="0" applyBorder="1" applyAlignment="1">
      <alignment horizontal="center" vertical="center" wrapText="1"/>
    </xf>
    <xf numFmtId="0" fontId="16" fillId="0" borderId="0" xfId="1" applyFont="1" applyBorder="1" applyAlignment="1" applyProtection="1">
      <alignment horizontal="center" vertical="center" wrapText="1"/>
    </xf>
    <xf numFmtId="0" fontId="0" fillId="0" borderId="0" xfId="0" applyAlignment="1">
      <alignment wrapText="1"/>
    </xf>
    <xf numFmtId="0" fontId="0" fillId="0" borderId="0" xfId="0" applyFont="1" applyAlignment="1">
      <alignment horizontal="center" wrapText="1"/>
    </xf>
    <xf numFmtId="0" fontId="18" fillId="0" borderId="0" xfId="0" applyFont="1" applyProtection="1"/>
    <xf numFmtId="0" fontId="18" fillId="0" borderId="0" xfId="0" applyFont="1" applyAlignment="1" applyProtection="1">
      <alignment horizontal="center"/>
    </xf>
    <xf numFmtId="0" fontId="0" fillId="0" borderId="0" xfId="0" applyProtection="1">
      <protection locked="0"/>
    </xf>
    <xf numFmtId="0" fontId="18" fillId="0" borderId="0" xfId="0" applyFont="1" applyProtection="1">
      <protection locked="0"/>
    </xf>
    <xf numFmtId="0" fontId="18" fillId="0" borderId="0" xfId="0" applyFont="1" applyAlignment="1" applyProtection="1">
      <alignment horizontal="center"/>
      <protection locked="0"/>
    </xf>
    <xf numFmtId="0" fontId="20" fillId="4" borderId="3" xfId="0" applyFont="1" applyFill="1" applyBorder="1" applyAlignment="1" applyProtection="1">
      <alignment horizontal="right" vertical="center" wrapText="1"/>
    </xf>
    <xf numFmtId="0" fontId="20" fillId="4" borderId="4" xfId="0" applyFont="1" applyFill="1" applyBorder="1" applyAlignment="1" applyProtection="1">
      <alignment horizontal="right" vertical="center" wrapText="1"/>
    </xf>
    <xf numFmtId="0" fontId="20" fillId="4" borderId="2" xfId="0" applyFont="1" applyFill="1" applyBorder="1" applyAlignment="1" applyProtection="1">
      <alignment horizontal="right" vertical="center" wrapText="1"/>
    </xf>
    <xf numFmtId="0" fontId="20" fillId="4" borderId="7" xfId="0" applyFont="1" applyFill="1" applyBorder="1" applyAlignment="1" applyProtection="1">
      <alignment horizontal="right" vertical="center" wrapText="1"/>
    </xf>
    <xf numFmtId="0" fontId="19" fillId="5" borderId="2" xfId="0" applyFont="1" applyFill="1" applyBorder="1" applyAlignment="1" applyProtection="1">
      <alignment horizontal="right" vertical="center" wrapText="1"/>
    </xf>
    <xf numFmtId="0" fontId="20" fillId="0" borderId="5" xfId="0" applyFont="1" applyBorder="1" applyAlignment="1" applyProtection="1">
      <alignment vertical="center" wrapText="1"/>
      <protection locked="0"/>
    </xf>
    <xf numFmtId="0" fontId="20" fillId="0" borderId="5" xfId="0" applyFont="1" applyBorder="1" applyAlignment="1" applyProtection="1">
      <alignment horizontal="left" vertical="center" wrapText="1"/>
      <protection locked="0"/>
    </xf>
    <xf numFmtId="0" fontId="20" fillId="0" borderId="5" xfId="0" applyFont="1" applyBorder="1" applyAlignment="1" applyProtection="1">
      <alignment horizontal="center" vertical="center" wrapText="1"/>
      <protection locked="0"/>
    </xf>
    <xf numFmtId="164" fontId="22" fillId="8" borderId="2" xfId="0" applyNumberFormat="1" applyFont="1" applyFill="1" applyBorder="1" applyAlignment="1" applyProtection="1">
      <alignment horizontal="center" vertical="center" wrapText="1"/>
      <protection locked="0"/>
    </xf>
    <xf numFmtId="0" fontId="0" fillId="8" borderId="2" xfId="0" applyFont="1" applyFill="1" applyBorder="1" applyAlignment="1" applyProtection="1">
      <alignment vertical="center" wrapText="1"/>
      <protection locked="0"/>
    </xf>
    <xf numFmtId="164" fontId="0" fillId="8" borderId="2" xfId="0" applyNumberFormat="1" applyFont="1" applyFill="1" applyBorder="1" applyAlignment="1" applyProtection="1">
      <alignment horizontal="center" vertical="center" wrapText="1"/>
    </xf>
    <xf numFmtId="0" fontId="18" fillId="6" borderId="4" xfId="0" applyFont="1" applyFill="1" applyBorder="1" applyAlignment="1" applyProtection="1">
      <alignment horizontal="center" vertical="center"/>
    </xf>
    <xf numFmtId="0" fontId="18" fillId="6" borderId="9" xfId="0" applyFont="1" applyFill="1" applyBorder="1" applyAlignment="1" applyProtection="1">
      <alignment horizontal="center" vertical="center"/>
    </xf>
    <xf numFmtId="0" fontId="0" fillId="0" borderId="0" xfId="0" applyAlignment="1" applyProtection="1">
      <alignment horizontal="center"/>
      <protection locked="0"/>
    </xf>
    <xf numFmtId="164" fontId="19" fillId="0" borderId="2" xfId="0" applyNumberFormat="1" applyFont="1" applyBorder="1" applyAlignment="1" applyProtection="1">
      <alignment horizontal="center"/>
    </xf>
    <xf numFmtId="0" fontId="14" fillId="0" borderId="0" xfId="0" applyFont="1" applyAlignment="1">
      <alignment horizontal="center"/>
    </xf>
    <xf numFmtId="0" fontId="19" fillId="0" borderId="0" xfId="0" applyFont="1" applyAlignment="1">
      <alignment vertical="center"/>
    </xf>
    <xf numFmtId="0" fontId="18" fillId="0" borderId="0" xfId="0" applyFont="1"/>
    <xf numFmtId="0" fontId="18" fillId="0" borderId="0" xfId="0" applyFont="1" applyAlignment="1">
      <alignment horizontal="center"/>
    </xf>
    <xf numFmtId="0" fontId="18" fillId="0" borderId="0" xfId="0" applyFont="1" applyBorder="1" applyAlignment="1" applyProtection="1">
      <alignment vertical="center"/>
      <protection locked="0"/>
    </xf>
    <xf numFmtId="0" fontId="21" fillId="0" borderId="0" xfId="0" applyFont="1" applyAlignment="1">
      <alignment vertical="top"/>
    </xf>
    <xf numFmtId="0" fontId="20" fillId="0" borderId="12" xfId="0" applyFont="1" applyBorder="1" applyAlignment="1" applyProtection="1">
      <alignment horizontal="center" vertical="center" wrapText="1"/>
      <protection locked="0"/>
    </xf>
    <xf numFmtId="0" fontId="18" fillId="0" borderId="0" xfId="0" applyFont="1" applyBorder="1" applyAlignment="1">
      <alignment vertical="center"/>
    </xf>
    <xf numFmtId="0" fontId="18" fillId="0" borderId="0" xfId="0" applyFont="1" applyAlignment="1">
      <alignment vertical="center"/>
    </xf>
    <xf numFmtId="0" fontId="20" fillId="0" borderId="0" xfId="0" applyFont="1" applyAlignment="1" applyProtection="1">
      <alignment vertical="center"/>
      <protection locked="0"/>
    </xf>
    <xf numFmtId="0" fontId="24" fillId="0" borderId="0" xfId="0" applyFont="1" applyAlignment="1" applyProtection="1">
      <alignment vertical="center"/>
      <protection locked="0"/>
    </xf>
    <xf numFmtId="0" fontId="20" fillId="0" borderId="1" xfId="0" applyFont="1" applyBorder="1" applyProtection="1">
      <protection locked="0"/>
    </xf>
    <xf numFmtId="0" fontId="20" fillId="0" borderId="10" xfId="0" applyFont="1" applyBorder="1" applyAlignment="1" applyProtection="1">
      <alignment horizontal="left" vertical="center" readingOrder="1"/>
      <protection locked="0"/>
    </xf>
    <xf numFmtId="0" fontId="18" fillId="0" borderId="12" xfId="0" applyFont="1" applyBorder="1"/>
    <xf numFmtId="0" fontId="20" fillId="0" borderId="0" xfId="0" applyFont="1" applyBorder="1" applyProtection="1">
      <protection locked="0"/>
    </xf>
    <xf numFmtId="0" fontId="0" fillId="0" borderId="0" xfId="0" applyBorder="1" applyAlignment="1" applyProtection="1">
      <alignment horizontal="center"/>
      <protection locked="0"/>
    </xf>
    <xf numFmtId="0" fontId="20" fillId="0" borderId="0" xfId="0" applyFont="1" applyBorder="1" applyAlignment="1" applyProtection="1">
      <alignment horizontal="left" vertical="center" readingOrder="1"/>
      <protection locked="0"/>
    </xf>
    <xf numFmtId="0" fontId="18" fillId="0" borderId="0" xfId="0" applyFont="1" applyBorder="1"/>
    <xf numFmtId="0" fontId="0" fillId="0" borderId="0" xfId="0" applyFont="1" applyAlignment="1" applyProtection="1">
      <protection locked="0"/>
    </xf>
    <xf numFmtId="0" fontId="25" fillId="0" borderId="0" xfId="0" applyFont="1" applyProtection="1">
      <protection locked="0"/>
    </xf>
    <xf numFmtId="0" fontId="20" fillId="0" borderId="0" xfId="0" applyFont="1" applyAlignment="1" applyProtection="1">
      <alignment vertical="center" wrapText="1"/>
      <protection locked="0"/>
    </xf>
    <xf numFmtId="0" fontId="0" fillId="0" borderId="0" xfId="0" applyAlignment="1">
      <alignment horizontal="center"/>
    </xf>
    <xf numFmtId="0" fontId="0" fillId="0" borderId="0" xfId="0" applyBorder="1"/>
    <xf numFmtId="0" fontId="14" fillId="0" borderId="0" xfId="0" applyFont="1" applyBorder="1" applyAlignment="1">
      <alignment horizontal="center"/>
    </xf>
    <xf numFmtId="0" fontId="14" fillId="4" borderId="1" xfId="0" applyFont="1" applyFill="1" applyBorder="1" applyAlignment="1" applyProtection="1">
      <alignment horizontal="center"/>
    </xf>
    <xf numFmtId="0" fontId="14" fillId="0" borderId="0" xfId="0" applyFont="1" applyAlignment="1"/>
    <xf numFmtId="0" fontId="14" fillId="0" borderId="0" xfId="0" applyFont="1" applyBorder="1"/>
    <xf numFmtId="0" fontId="14" fillId="10" borderId="1" xfId="0" applyFont="1" applyFill="1" applyBorder="1" applyAlignment="1" applyProtection="1">
      <alignment horizontal="center"/>
    </xf>
    <xf numFmtId="0" fontId="14" fillId="0" borderId="0" xfId="0" applyFont="1" applyBorder="1" applyAlignment="1" applyProtection="1">
      <alignment horizontal="center"/>
      <protection locked="0"/>
    </xf>
    <xf numFmtId="0" fontId="27" fillId="0" borderId="0" xfId="0" applyFont="1" applyBorder="1" applyAlignment="1">
      <alignment vertical="center" wrapText="1"/>
    </xf>
    <xf numFmtId="0" fontId="27" fillId="11" borderId="1" xfId="0" applyFont="1" applyFill="1" applyBorder="1" applyAlignment="1" applyProtection="1">
      <alignment horizontal="center" vertical="center" wrapText="1"/>
    </xf>
    <xf numFmtId="0" fontId="14" fillId="0" borderId="0" xfId="0" applyFont="1" applyBorder="1" applyAlignment="1">
      <alignment horizontal="center" vertical="center"/>
    </xf>
    <xf numFmtId="0" fontId="7" fillId="10" borderId="1" xfId="0" applyFont="1" applyFill="1" applyBorder="1" applyAlignment="1" applyProtection="1">
      <alignment horizontal="center" vertical="center" wrapText="1"/>
    </xf>
    <xf numFmtId="14" fontId="7" fillId="10" borderId="1" xfId="0" applyNumberFormat="1" applyFont="1" applyFill="1" applyBorder="1" applyAlignment="1" applyProtection="1">
      <alignment horizontal="center" vertical="center" wrapText="1"/>
    </xf>
    <xf numFmtId="0" fontId="14" fillId="10" borderId="1" xfId="0" applyFont="1" applyFill="1" applyBorder="1" applyAlignment="1" applyProtection="1">
      <alignment horizontal="center" vertical="center"/>
      <protection locked="0"/>
    </xf>
    <xf numFmtId="0" fontId="14" fillId="0" borderId="0" xfId="0" applyFont="1" applyAlignment="1">
      <alignment horizontal="center" vertical="center"/>
    </xf>
    <xf numFmtId="0" fontId="14" fillId="0" borderId="0" xfId="0" applyFont="1" applyBorder="1" applyAlignment="1">
      <alignment vertical="center"/>
    </xf>
    <xf numFmtId="0" fontId="7" fillId="0" borderId="13" xfId="0" applyFont="1" applyBorder="1" applyAlignment="1" applyProtection="1">
      <alignment vertical="center" wrapText="1"/>
      <protection locked="0"/>
    </xf>
    <xf numFmtId="14" fontId="7" fillId="0" borderId="13" xfId="0" applyNumberFormat="1" applyFont="1" applyBorder="1" applyAlignment="1" applyProtection="1">
      <alignment horizontal="center" vertical="center" wrapText="1"/>
      <protection locked="0"/>
    </xf>
    <xf numFmtId="0" fontId="14" fillId="0" borderId="0" xfId="0" applyFont="1" applyProtection="1">
      <protection locked="0"/>
    </xf>
    <xf numFmtId="0" fontId="7" fillId="0" borderId="1" xfId="0" applyFont="1" applyBorder="1" applyAlignment="1" applyProtection="1">
      <alignment vertical="center" wrapText="1"/>
      <protection locked="0"/>
    </xf>
    <xf numFmtId="14"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14" fillId="0" borderId="0" xfId="0" applyFont="1" applyAlignment="1" applyProtection="1">
      <protection locked="0"/>
    </xf>
    <xf numFmtId="0" fontId="0" fillId="0" borderId="0" xfId="0" applyAlignment="1">
      <alignment horizontal="center" vertical="center"/>
    </xf>
    <xf numFmtId="0" fontId="14" fillId="0" borderId="8" xfId="0" applyFont="1" applyBorder="1" applyAlignment="1">
      <alignment vertical="center" wrapText="1"/>
    </xf>
    <xf numFmtId="0" fontId="14" fillId="0" borderId="0" xfId="0" applyFont="1" applyBorder="1" applyAlignment="1">
      <alignment vertical="center" wrapText="1"/>
    </xf>
    <xf numFmtId="0" fontId="0" fillId="0" borderId="0" xfId="0" applyBorder="1" applyAlignment="1">
      <alignment vertical="center" wrapText="1"/>
    </xf>
    <xf numFmtId="0" fontId="17" fillId="0" borderId="0" xfId="0" applyFont="1" applyBorder="1" applyAlignment="1" applyProtection="1"/>
    <xf numFmtId="0" fontId="30" fillId="0" borderId="3" xfId="0" applyFont="1" applyBorder="1" applyAlignment="1" applyProtection="1">
      <alignment horizontal="center" vertical="center"/>
    </xf>
    <xf numFmtId="0" fontId="30" fillId="0" borderId="2" xfId="0" applyFont="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33" fillId="0" borderId="0" xfId="0" applyFont="1" applyAlignment="1">
      <alignment horizontal="center" vertical="center" wrapText="1"/>
    </xf>
    <xf numFmtId="0" fontId="32" fillId="0" borderId="0" xfId="0" applyFont="1" applyAlignment="1">
      <alignment horizontal="center" vertical="center" wrapText="1"/>
    </xf>
    <xf numFmtId="0" fontId="37" fillId="0" borderId="0" xfId="2" applyFont="1" applyBorder="1" applyAlignment="1">
      <alignment horizontal="left" vertical="top"/>
    </xf>
    <xf numFmtId="0" fontId="8" fillId="0" borderId="1" xfId="0" applyFont="1" applyBorder="1" applyAlignment="1" applyProtection="1">
      <protection locked="0"/>
    </xf>
    <xf numFmtId="0" fontId="9" fillId="0" borderId="1" xfId="0" applyFont="1" applyBorder="1" applyAlignment="1" applyProtection="1">
      <alignment horizontal="center"/>
      <protection locked="0"/>
    </xf>
    <xf numFmtId="0" fontId="9" fillId="0" borderId="1" xfId="0" applyFont="1" applyBorder="1" applyAlignment="1" applyProtection="1">
      <alignment horizontal="center" vertical="center" wrapText="1"/>
      <protection locked="0"/>
    </xf>
    <xf numFmtId="0" fontId="8" fillId="0" borderId="0" xfId="0" applyFont="1" applyAlignment="1" applyProtection="1"/>
    <xf numFmtId="0" fontId="8" fillId="0" borderId="0" xfId="0" applyNumberFormat="1" applyFont="1" applyAlignment="1" applyProtection="1"/>
    <xf numFmtId="49" fontId="8" fillId="0" borderId="0" xfId="0" applyNumberFormat="1" applyFont="1" applyAlignment="1" applyProtection="1"/>
    <xf numFmtId="0" fontId="40" fillId="0" borderId="0" xfId="1" applyFont="1" applyAlignment="1" applyProtection="1">
      <alignment horizontal="left"/>
    </xf>
    <xf numFmtId="0" fontId="8" fillId="0" borderId="1" xfId="0" applyNumberFormat="1" applyFont="1" applyBorder="1" applyAlignment="1" applyProtection="1"/>
    <xf numFmtId="0" fontId="8" fillId="0" borderId="1" xfId="0" applyFont="1" applyBorder="1" applyAlignment="1" applyProtection="1"/>
    <xf numFmtId="16" fontId="8" fillId="0" borderId="1" xfId="0" applyNumberFormat="1" applyFont="1" applyBorder="1" applyAlignment="1" applyProtection="1"/>
    <xf numFmtId="0" fontId="9" fillId="0" borderId="1" xfId="0" applyFont="1" applyBorder="1" applyAlignment="1" applyProtection="1">
      <alignment horizontal="center"/>
    </xf>
    <xf numFmtId="0" fontId="8" fillId="0" borderId="0" xfId="0" applyFont="1" applyAlignment="1" applyProtection="1">
      <alignment horizontal="center"/>
    </xf>
    <xf numFmtId="0" fontId="41" fillId="0" borderId="1" xfId="0" applyFont="1" applyBorder="1" applyAlignment="1" applyProtection="1">
      <alignment vertical="center"/>
      <protection locked="0"/>
    </xf>
    <xf numFmtId="14" fontId="41" fillId="0" borderId="1" xfId="0" applyNumberFormat="1" applyFont="1" applyBorder="1" applyAlignment="1" applyProtection="1">
      <alignment vertical="center"/>
      <protection locked="0"/>
    </xf>
    <xf numFmtId="0" fontId="41" fillId="0" borderId="1" xfId="0" applyFont="1" applyBorder="1" applyAlignment="1" applyProtection="1">
      <protection locked="0"/>
    </xf>
    <xf numFmtId="0" fontId="33" fillId="0" borderId="1" xfId="0" applyFont="1" applyBorder="1" applyAlignment="1" applyProtection="1">
      <alignment horizontal="center"/>
      <protection locked="0"/>
    </xf>
    <xf numFmtId="14" fontId="41" fillId="0" borderId="1" xfId="0" applyNumberFormat="1" applyFont="1" applyBorder="1" applyAlignment="1" applyProtection="1">
      <protection locked="0"/>
    </xf>
    <xf numFmtId="0" fontId="8" fillId="0" borderId="0" xfId="0" applyFont="1" applyAlignment="1" applyProtection="1">
      <protection locked="0"/>
    </xf>
    <xf numFmtId="0" fontId="8" fillId="0" borderId="0" xfId="0" applyNumberFormat="1" applyFont="1" applyAlignment="1" applyProtection="1">
      <protection locked="0"/>
    </xf>
    <xf numFmtId="49" fontId="8" fillId="0" borderId="0" xfId="0" applyNumberFormat="1" applyFont="1" applyAlignment="1" applyProtection="1">
      <protection locked="0"/>
    </xf>
    <xf numFmtId="0" fontId="42" fillId="0" borderId="0" xfId="2" applyFont="1" applyBorder="1" applyAlignment="1">
      <alignment horizontal="left" vertical="top"/>
    </xf>
    <xf numFmtId="0" fontId="39" fillId="0" borderId="0" xfId="0" applyFont="1"/>
    <xf numFmtId="0" fontId="37" fillId="0" borderId="0" xfId="0" applyFont="1" applyBorder="1" applyAlignment="1">
      <alignment horizontal="left" vertical="top"/>
    </xf>
    <xf numFmtId="0" fontId="37" fillId="0" borderId="1" xfId="0" applyFont="1" applyBorder="1" applyAlignment="1">
      <alignment horizontal="center" vertical="center" wrapText="1"/>
    </xf>
    <xf numFmtId="1" fontId="37" fillId="0" borderId="1" xfId="0" applyNumberFormat="1" applyFont="1" applyBorder="1" applyAlignment="1">
      <alignment horizontal="center" vertical="center" wrapText="1"/>
    </xf>
    <xf numFmtId="0" fontId="39" fillId="0" borderId="1" xfId="0" applyFont="1" applyBorder="1" applyAlignment="1">
      <alignment horizontal="center" vertical="top" wrapText="1"/>
    </xf>
    <xf numFmtId="0" fontId="35" fillId="0" borderId="0" xfId="0" applyFont="1" applyBorder="1" applyAlignment="1">
      <alignment horizontal="left" vertical="top"/>
    </xf>
    <xf numFmtId="0" fontId="39" fillId="0" borderId="1" xfId="0" applyFont="1" applyBorder="1" applyAlignment="1">
      <alignment horizontal="left" vertical="top" wrapText="1"/>
    </xf>
    <xf numFmtId="0" fontId="36" fillId="0" borderId="0" xfId="0" applyFont="1" applyBorder="1" applyAlignment="1">
      <alignment horizontal="left" vertical="top"/>
    </xf>
    <xf numFmtId="0" fontId="37" fillId="2" borderId="1" xfId="0" applyFont="1" applyFill="1" applyBorder="1" applyAlignment="1">
      <alignment horizontal="center" vertical="center" wrapText="1"/>
    </xf>
    <xf numFmtId="0" fontId="43" fillId="7" borderId="3" xfId="0" applyFont="1" applyFill="1" applyBorder="1" applyAlignment="1" applyProtection="1">
      <alignment horizontal="center" vertical="center" wrapText="1"/>
    </xf>
    <xf numFmtId="0" fontId="15" fillId="0" borderId="0" xfId="0" applyFont="1" applyAlignment="1"/>
    <xf numFmtId="0" fontId="21" fillId="0" borderId="0" xfId="0" applyFont="1" applyBorder="1" applyAlignment="1" applyProtection="1">
      <alignment vertical="center"/>
      <protection locked="0"/>
    </xf>
    <xf numFmtId="0" fontId="21" fillId="0" borderId="15" xfId="0" applyFont="1" applyBorder="1" applyAlignment="1" applyProtection="1">
      <alignment vertical="center"/>
      <protection locked="0"/>
    </xf>
    <xf numFmtId="0" fontId="9" fillId="0" borderId="19" xfId="0" applyFont="1" applyBorder="1" applyAlignment="1" applyProtection="1">
      <alignment horizontal="right" vertical="center"/>
    </xf>
    <xf numFmtId="0" fontId="9" fillId="0" borderId="19" xfId="0" applyFont="1" applyBorder="1" applyAlignment="1" applyProtection="1">
      <alignment horizontal="center" vertical="center"/>
    </xf>
    <xf numFmtId="0" fontId="44" fillId="0" borderId="0" xfId="0" applyFont="1" applyAlignment="1">
      <alignment vertical="center"/>
    </xf>
    <xf numFmtId="0" fontId="9"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8" fillId="0" borderId="0" xfId="0" applyFont="1" applyBorder="1" applyAlignment="1" applyProtection="1"/>
    <xf numFmtId="164" fontId="22" fillId="17" borderId="2" xfId="0" applyNumberFormat="1" applyFont="1" applyFill="1" applyBorder="1" applyAlignment="1" applyProtection="1">
      <alignment horizontal="center" vertical="center" wrapText="1"/>
      <protection locked="0"/>
    </xf>
    <xf numFmtId="0" fontId="47" fillId="15" borderId="3" xfId="0" applyFont="1" applyFill="1" applyBorder="1" applyAlignment="1" applyProtection="1">
      <alignment horizontal="center" vertical="center" wrapText="1"/>
    </xf>
    <xf numFmtId="164" fontId="45" fillId="16" borderId="2" xfId="0" applyNumberFormat="1" applyFont="1" applyFill="1" applyBorder="1" applyAlignment="1" applyProtection="1">
      <alignment horizontal="center" vertical="center" wrapText="1"/>
    </xf>
    <xf numFmtId="0" fontId="45" fillId="16" borderId="2" xfId="0" applyFont="1" applyFill="1" applyBorder="1" applyAlignment="1" applyProtection="1">
      <alignment vertical="center" wrapText="1"/>
      <protection locked="0"/>
    </xf>
    <xf numFmtId="0" fontId="6" fillId="0" borderId="0" xfId="0" applyFont="1" applyAlignment="1" applyProtection="1">
      <alignment vertical="center"/>
      <protection locked="0"/>
    </xf>
    <xf numFmtId="0" fontId="48" fillId="0" borderId="0" xfId="0" applyFont="1" applyAlignment="1" applyProtection="1">
      <alignment horizontal="center" vertical="center" wrapText="1"/>
    </xf>
    <xf numFmtId="0" fontId="19" fillId="0" borderId="3" xfId="0" applyFont="1" applyBorder="1" applyAlignment="1" applyProtection="1">
      <alignment horizontal="center" vertical="center"/>
      <protection locked="0"/>
    </xf>
    <xf numFmtId="0" fontId="0"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0" fillId="0" borderId="0" xfId="0" applyFont="1" applyBorder="1" applyAlignment="1">
      <alignment horizontal="center" vertical="center"/>
    </xf>
    <xf numFmtId="0" fontId="14" fillId="0" borderId="3"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2" fillId="0" borderId="0" xfId="0" applyFont="1" applyBorder="1" applyAlignment="1">
      <alignment horizontal="center" vertical="center" wrapText="1"/>
    </xf>
    <xf numFmtId="0" fontId="13" fillId="0" borderId="0" xfId="0" applyFont="1" applyBorder="1" applyAlignment="1">
      <alignment horizontal="center"/>
    </xf>
    <xf numFmtId="0" fontId="21" fillId="4" borderId="15" xfId="0" applyFont="1" applyFill="1" applyBorder="1" applyAlignment="1" applyProtection="1">
      <alignment horizontal="center" vertical="center"/>
    </xf>
    <xf numFmtId="0" fontId="21" fillId="4" borderId="26" xfId="0" applyFont="1" applyFill="1" applyBorder="1" applyAlignment="1" applyProtection="1">
      <alignment horizontal="center" vertical="center"/>
    </xf>
    <xf numFmtId="0" fontId="21" fillId="4" borderId="12" xfId="0" applyFont="1" applyFill="1" applyBorder="1" applyAlignment="1" applyProtection="1">
      <alignment horizontal="center" vertical="center"/>
    </xf>
    <xf numFmtId="0" fontId="21" fillId="0" borderId="27"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49" fontId="21" fillId="0" borderId="5" xfId="0" applyNumberFormat="1" applyFont="1" applyBorder="1" applyAlignment="1" applyProtection="1">
      <alignment horizontal="center" vertical="center"/>
      <protection locked="0"/>
    </xf>
    <xf numFmtId="49" fontId="21" fillId="0" borderId="6" xfId="0" applyNumberFormat="1"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19" fillId="3" borderId="15" xfId="0" applyFont="1" applyFill="1" applyBorder="1" applyAlignment="1" applyProtection="1">
      <alignment horizontal="center"/>
    </xf>
    <xf numFmtId="0" fontId="19" fillId="3" borderId="0" xfId="0" applyFont="1" applyFill="1" applyBorder="1" applyAlignment="1" applyProtection="1">
      <alignment horizontal="center"/>
    </xf>
    <xf numFmtId="0" fontId="17" fillId="0" borderId="0" xfId="0" applyFont="1" applyBorder="1" applyAlignment="1" applyProtection="1">
      <alignment horizontal="center"/>
    </xf>
    <xf numFmtId="0" fontId="0" fillId="0" borderId="1" xfId="0" applyBorder="1" applyAlignment="1" applyProtection="1">
      <alignment horizontal="center"/>
      <protection locked="0"/>
    </xf>
    <xf numFmtId="0" fontId="26" fillId="0" borderId="0" xfId="0" applyFont="1" applyBorder="1" applyAlignment="1" applyProtection="1">
      <alignment horizontal="center" vertical="center" wrapText="1"/>
      <protection locked="0"/>
    </xf>
    <xf numFmtId="0" fontId="31" fillId="14" borderId="4" xfId="0" applyFont="1" applyFill="1" applyBorder="1" applyAlignment="1" applyProtection="1">
      <alignment horizontal="center" vertical="center" wrapText="1"/>
    </xf>
    <xf numFmtId="0" fontId="31" fillId="14" borderId="14" xfId="0" applyFont="1" applyFill="1" applyBorder="1" applyAlignment="1" applyProtection="1">
      <alignment horizontal="center" vertical="center" wrapText="1"/>
    </xf>
    <xf numFmtId="0" fontId="31" fillId="14" borderId="7" xfId="0" applyFont="1" applyFill="1" applyBorder="1" applyAlignment="1" applyProtection="1">
      <alignment horizontal="center" vertical="center" wrapText="1"/>
    </xf>
    <xf numFmtId="0" fontId="31" fillId="14" borderId="18" xfId="0" applyFont="1" applyFill="1" applyBorder="1" applyAlignment="1" applyProtection="1">
      <alignment horizontal="center" vertical="center" wrapText="1"/>
    </xf>
    <xf numFmtId="0" fontId="20" fillId="6" borderId="2" xfId="0" applyFont="1" applyFill="1" applyBorder="1" applyAlignment="1" applyProtection="1">
      <alignment horizontal="center" vertical="center" wrapText="1"/>
      <protection locked="0"/>
    </xf>
    <xf numFmtId="0" fontId="23" fillId="9" borderId="2" xfId="0" applyFont="1" applyFill="1" applyBorder="1" applyAlignment="1" applyProtection="1">
      <alignment horizontal="center" vertical="center" wrapText="1"/>
      <protection locked="0"/>
    </xf>
    <xf numFmtId="0" fontId="23" fillId="9" borderId="9" xfId="0" applyFont="1" applyFill="1" applyBorder="1" applyAlignment="1" applyProtection="1">
      <alignment horizontal="center" vertical="center" wrapText="1"/>
      <protection locked="0"/>
    </xf>
    <xf numFmtId="0" fontId="21" fillId="0" borderId="1" xfId="0" applyFont="1" applyBorder="1" applyAlignment="1">
      <alignment horizontal="left" vertical="top"/>
    </xf>
    <xf numFmtId="0" fontId="20" fillId="0" borderId="11" xfId="0" applyFont="1" applyBorder="1" applyAlignment="1" applyProtection="1">
      <alignment horizontal="center" vertical="center" wrapText="1"/>
      <protection locked="0"/>
    </xf>
    <xf numFmtId="0" fontId="19" fillId="10" borderId="1" xfId="0" applyFont="1" applyFill="1" applyBorder="1" applyAlignment="1" applyProtection="1">
      <alignment horizontal="center"/>
    </xf>
    <xf numFmtId="0" fontId="27" fillId="11" borderId="1" xfId="0" applyFont="1" applyFill="1" applyBorder="1" applyAlignment="1" applyProtection="1">
      <alignment horizontal="center" vertical="center" wrapText="1"/>
    </xf>
    <xf numFmtId="0" fontId="14" fillId="10" borderId="1" xfId="0" applyFont="1" applyFill="1" applyBorder="1" applyAlignment="1" applyProtection="1">
      <alignment horizontal="center" vertical="center"/>
    </xf>
    <xf numFmtId="49" fontId="28" fillId="13" borderId="1" xfId="0" applyNumberFormat="1" applyFont="1" applyFill="1" applyBorder="1" applyAlignment="1" applyProtection="1">
      <alignment horizontal="center"/>
    </xf>
    <xf numFmtId="0" fontId="8" fillId="12" borderId="1" xfId="0" applyFont="1" applyFill="1" applyBorder="1" applyAlignment="1" applyProtection="1">
      <alignment horizontal="center"/>
    </xf>
    <xf numFmtId="0" fontId="29" fillId="0" borderId="0" xfId="0" applyFont="1" applyAlignment="1" applyProtection="1">
      <alignment vertical="center"/>
      <protection locked="0"/>
    </xf>
    <xf numFmtId="0" fontId="9" fillId="0" borderId="1" xfId="0" applyFont="1" applyBorder="1" applyAlignment="1" applyProtection="1">
      <alignment horizontal="right" vertical="center"/>
    </xf>
    <xf numFmtId="0" fontId="9" fillId="0" borderId="1" xfId="0" applyFont="1" applyBorder="1" applyAlignment="1" applyProtection="1">
      <alignment horizontal="center" vertical="center"/>
    </xf>
    <xf numFmtId="0" fontId="46" fillId="0" borderId="0" xfId="0" applyFont="1" applyAlignment="1">
      <alignment horizontal="left" vertical="center" shrinkToFit="1"/>
    </xf>
    <xf numFmtId="0" fontId="37" fillId="0" borderId="20"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0" xfId="0" applyFont="1" applyBorder="1" applyAlignment="1">
      <alignment horizontal="center" vertical="center"/>
    </xf>
    <xf numFmtId="0" fontId="37" fillId="0" borderId="21" xfId="0" applyFont="1" applyBorder="1" applyAlignment="1">
      <alignment horizontal="center" vertical="center"/>
    </xf>
    <xf numFmtId="0" fontId="37" fillId="0" borderId="12"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20" fillId="18" borderId="2" xfId="0" applyFont="1" applyFill="1" applyBorder="1" applyAlignment="1" applyProtection="1">
      <alignment horizontal="center" vertical="center" wrapText="1"/>
      <protection locked="0"/>
    </xf>
    <xf numFmtId="0" fontId="49" fillId="19" borderId="2" xfId="0" applyFont="1" applyFill="1" applyBorder="1" applyAlignment="1" applyProtection="1">
      <alignment horizontal="center" vertical="center"/>
      <protection locked="0"/>
    </xf>
    <xf numFmtId="0" fontId="20" fillId="0" borderId="10" xfId="0" applyFont="1" applyBorder="1" applyAlignment="1" applyProtection="1">
      <alignment horizontal="center" vertical="center" wrapText="1"/>
      <protection locked="0"/>
    </xf>
    <xf numFmtId="0" fontId="50" fillId="0" borderId="1" xfId="0" applyFont="1" applyBorder="1" applyAlignment="1" applyProtection="1">
      <alignment horizontal="center" vertical="center" wrapText="1"/>
    </xf>
    <xf numFmtId="0" fontId="50" fillId="0" borderId="1" xfId="0" applyNumberFormat="1" applyFont="1" applyBorder="1" applyAlignment="1" applyProtection="1">
      <alignment horizontal="center" vertical="center" wrapText="1"/>
    </xf>
    <xf numFmtId="49" fontId="50" fillId="0" borderId="1" xfId="0" applyNumberFormat="1" applyFont="1" applyBorder="1" applyAlignment="1" applyProtection="1">
      <alignment horizontal="center" vertical="center" wrapText="1"/>
    </xf>
    <xf numFmtId="0" fontId="50" fillId="2" borderId="1" xfId="0" applyFont="1" applyFill="1" applyBorder="1" applyAlignment="1" applyProtection="1">
      <alignment horizontal="center" vertical="center" wrapText="1"/>
    </xf>
  </cellXfs>
  <cellStyles count="3">
    <cellStyle name="Lien hypertexte" xfId="1" builtinId="8"/>
    <cellStyle name="Normal" xfId="0" builtinId="0"/>
    <cellStyle name="Normal 2" xfId="2" xr:uid="{00000000-0005-0000-0000-000002000000}"/>
  </cellStyles>
  <dxfs count="3">
    <dxf>
      <fill>
        <patternFill>
          <bgColor theme="4" tint="0.39994506668294322"/>
        </patternFill>
      </fill>
    </dxf>
    <dxf>
      <fill>
        <patternFill>
          <bgColor rgb="FFFF0000"/>
        </patternFill>
      </fill>
    </dxf>
    <dxf>
      <fill>
        <patternFill>
          <bgColor theme="0"/>
        </patternFill>
      </fill>
    </dxf>
  </dxfs>
  <tableStyles count="0" defaultTableStyle="TableStyleMedium2" defaultPivotStyle="PivotStyleLight16"/>
  <colors>
    <mruColors>
      <color rgb="FF548235"/>
      <color rgb="FF8FAA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259080</xdr:colOff>
      <xdr:row>1</xdr:row>
      <xdr:rowOff>175260</xdr:rowOff>
    </xdr:from>
    <xdr:to>
      <xdr:col>4</xdr:col>
      <xdr:colOff>655320</xdr:colOff>
      <xdr:row>5</xdr:row>
      <xdr:rowOff>53340</xdr:rowOff>
    </xdr:to>
    <xdr:pic>
      <xdr:nvPicPr>
        <xdr:cNvPr id="4113" name="Image 4">
          <a:extLst>
            <a:ext uri="{FF2B5EF4-FFF2-40B4-BE49-F238E27FC236}">
              <a16:creationId xmlns:a16="http://schemas.microsoft.com/office/drawing/2014/main" id="{00000000-0008-0000-0000-00001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080" y="784860"/>
          <a:ext cx="323088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174772</xdr:colOff>
      <xdr:row>1</xdr:row>
      <xdr:rowOff>17477</xdr:rowOff>
    </xdr:from>
    <xdr:to>
      <xdr:col>9</xdr:col>
      <xdr:colOff>548533</xdr:colOff>
      <xdr:row>18</xdr:row>
      <xdr:rowOff>6015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57570" y="629174"/>
          <a:ext cx="3240000" cy="43752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146685</xdr:colOff>
      <xdr:row>0</xdr:row>
      <xdr:rowOff>80010</xdr:rowOff>
    </xdr:from>
    <xdr:to>
      <xdr:col>1</xdr:col>
      <xdr:colOff>38100</xdr:colOff>
      <xdr:row>1</xdr:row>
      <xdr:rowOff>114300</xdr:rowOff>
    </xdr:to>
    <xdr:pic>
      <xdr:nvPicPr>
        <xdr:cNvPr id="5125" name="Image 2">
          <a:extLst>
            <a:ext uri="{FF2B5EF4-FFF2-40B4-BE49-F238E27FC236}">
              <a16:creationId xmlns:a16="http://schemas.microsoft.com/office/drawing/2014/main" id="{00000000-0008-0000-0100-00000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685" y="80010"/>
          <a:ext cx="2939415"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91440</xdr:colOff>
      <xdr:row>3</xdr:row>
      <xdr:rowOff>129540</xdr:rowOff>
    </xdr:from>
    <xdr:to>
      <xdr:col>9</xdr:col>
      <xdr:colOff>495300</xdr:colOff>
      <xdr:row>6</xdr:row>
      <xdr:rowOff>7620</xdr:rowOff>
    </xdr:to>
    <xdr:pic>
      <xdr:nvPicPr>
        <xdr:cNvPr id="6148" name="Image 2">
          <a:extLst>
            <a:ext uri="{FF2B5EF4-FFF2-40B4-BE49-F238E27FC236}">
              <a16:creationId xmlns:a16="http://schemas.microsoft.com/office/drawing/2014/main" id="{00000000-0008-0000-0200-000004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9900" y="723900"/>
          <a:ext cx="323088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91440</xdr:colOff>
      <xdr:row>0</xdr:row>
      <xdr:rowOff>68580</xdr:rowOff>
    </xdr:from>
    <xdr:to>
      <xdr:col>6</xdr:col>
      <xdr:colOff>114300</xdr:colOff>
      <xdr:row>1</xdr:row>
      <xdr:rowOff>192171</xdr:rowOff>
    </xdr:to>
    <xdr:pic>
      <xdr:nvPicPr>
        <xdr:cNvPr id="1030" name="Image 3">
          <a:extLst>
            <a:ext uri="{FF2B5EF4-FFF2-40B4-BE49-F238E27FC236}">
              <a16:creationId xmlns:a16="http://schemas.microsoft.com/office/drawing/2014/main" id="{00000000-0008-0000-0300-00000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68580"/>
          <a:ext cx="2887980" cy="756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1333500</xdr:colOff>
      <xdr:row>2</xdr:row>
      <xdr:rowOff>247650</xdr:rowOff>
    </xdr:from>
    <xdr:to>
      <xdr:col>9</xdr:col>
      <xdr:colOff>466725</xdr:colOff>
      <xdr:row>6</xdr:row>
      <xdr:rowOff>209550</xdr:rowOff>
    </xdr:to>
    <xdr:sp macro="" textlink="">
      <xdr:nvSpPr>
        <xdr:cNvPr id="4098" name="Text Box 8">
          <a:extLst>
            <a:ext uri="{FF2B5EF4-FFF2-40B4-BE49-F238E27FC236}">
              <a16:creationId xmlns:a16="http://schemas.microsoft.com/office/drawing/2014/main" id="{00000000-0008-0000-0300-000002100000}"/>
            </a:ext>
          </a:extLst>
        </xdr:cNvPr>
        <xdr:cNvSpPr txBox="1">
          <a:spLocks noChangeArrowheads="1"/>
        </xdr:cNvSpPr>
      </xdr:nvSpPr>
      <xdr:spPr bwMode="auto">
        <a:xfrm>
          <a:off x="2609850" y="1133475"/>
          <a:ext cx="3219450" cy="990600"/>
        </a:xfrm>
        <a:prstGeom prst="rect">
          <a:avLst/>
        </a:prstGeom>
        <a:solidFill>
          <a:srgbClr val="FFFFFF"/>
        </a:solidFill>
        <a:ln w="9398">
          <a:solidFill>
            <a:srgbClr val="196589"/>
          </a:solidFill>
          <a:miter lim="800000"/>
          <a:headEnd/>
          <a:tailEnd/>
        </a:ln>
      </xdr:spPr>
      <xdr:txBody>
        <a:bodyPr vertOverflow="clip" wrap="square" lIns="91440" tIns="45720" rIns="91440" bIns="45720" anchor="t" upright="1"/>
        <a:lstStyle/>
        <a:p>
          <a:pPr algn="l" rtl="0">
            <a:defRPr sz="1000"/>
          </a:pPr>
          <a:r>
            <a:rPr lang="fr-FR" sz="1000" b="1" i="0" u="sng" strike="noStrike" baseline="0">
              <a:solidFill>
                <a:srgbClr val="196589"/>
              </a:solidFill>
              <a:latin typeface="Calibri"/>
              <a:cs typeface="Calibri"/>
            </a:rPr>
            <a:t>Signature du Président : </a:t>
          </a:r>
          <a:endParaRPr lang="fr-FR" sz="1100" b="0" i="0" u="none" strike="noStrike" baseline="0">
            <a:solidFill>
              <a:srgbClr val="000000"/>
            </a:solidFill>
            <a:latin typeface="Calibri"/>
            <a:cs typeface="Calibri"/>
          </a:endParaRPr>
        </a:p>
        <a:p>
          <a:pPr algn="l" rtl="0">
            <a:defRPr sz="1000"/>
          </a:pPr>
          <a:r>
            <a:rPr lang="fr-FR" sz="1600" b="1" i="0" u="none" strike="noStrike" baseline="0">
              <a:solidFill>
                <a:srgbClr val="196589"/>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000" b="1" i="0" u="none" strike="noStrike" baseline="0">
              <a:solidFill>
                <a:srgbClr val="196589"/>
              </a:solidFill>
              <a:latin typeface="Calibri"/>
              <a:cs typeface="Calibri"/>
            </a:rPr>
            <a:t>Visa du Département </a:t>
          </a:r>
        </a:p>
      </xdr:txBody>
    </xdr:sp>
    <xdr:clientData/>
  </xdr:twoCellAnchor>
  <xdr:twoCellAnchor>
    <xdr:from>
      <xdr:col>9</xdr:col>
      <xdr:colOff>466724</xdr:colOff>
      <xdr:row>2</xdr:row>
      <xdr:rowOff>247650</xdr:rowOff>
    </xdr:from>
    <xdr:to>
      <xdr:col>14</xdr:col>
      <xdr:colOff>0</xdr:colOff>
      <xdr:row>6</xdr:row>
      <xdr:rowOff>219075</xdr:rowOff>
    </xdr:to>
    <xdr:sp macro="" textlink="">
      <xdr:nvSpPr>
        <xdr:cNvPr id="4097" name="Text Box 9">
          <a:extLst>
            <a:ext uri="{FF2B5EF4-FFF2-40B4-BE49-F238E27FC236}">
              <a16:creationId xmlns:a16="http://schemas.microsoft.com/office/drawing/2014/main" id="{00000000-0008-0000-0300-000001100000}"/>
            </a:ext>
          </a:extLst>
        </xdr:cNvPr>
        <xdr:cNvSpPr txBox="1">
          <a:spLocks noChangeArrowheads="1"/>
        </xdr:cNvSpPr>
      </xdr:nvSpPr>
      <xdr:spPr bwMode="auto">
        <a:xfrm>
          <a:off x="5983604" y="1139190"/>
          <a:ext cx="3388996" cy="1045845"/>
        </a:xfrm>
        <a:prstGeom prst="rect">
          <a:avLst/>
        </a:prstGeom>
        <a:solidFill>
          <a:srgbClr val="FFFFFF"/>
        </a:solidFill>
        <a:ln w="9398">
          <a:solidFill>
            <a:srgbClr val="196589"/>
          </a:solidFill>
          <a:miter lim="800000"/>
          <a:headEnd/>
          <a:tailEnd/>
        </a:ln>
      </xdr:spPr>
      <xdr:txBody>
        <a:bodyPr vertOverflow="clip" wrap="square" lIns="91440" tIns="45720" rIns="91440" bIns="45720" anchor="t" upright="1"/>
        <a:lstStyle/>
        <a:p>
          <a:pPr algn="l" rtl="0">
            <a:defRPr sz="1000"/>
          </a:pPr>
          <a:r>
            <a:rPr lang="fr-FR" sz="1000" b="1" i="0" u="sng" strike="noStrike" baseline="0">
              <a:solidFill>
                <a:srgbClr val="196589"/>
              </a:solidFill>
              <a:latin typeface="Calibri"/>
              <a:cs typeface="Calibri"/>
            </a:rPr>
            <a:t>Signature du Président :</a:t>
          </a:r>
          <a:endParaRPr lang="fr-FR" sz="1100" b="0" i="0" u="none" strike="noStrike" baseline="0">
            <a:solidFill>
              <a:srgbClr val="000000"/>
            </a:solidFill>
            <a:latin typeface="Calibri"/>
            <a:cs typeface="Calibri"/>
          </a:endParaRPr>
        </a:p>
        <a:p>
          <a:pPr algn="l" rtl="0">
            <a:defRPr sz="1000"/>
          </a:pPr>
          <a:r>
            <a:rPr lang="fr-FR" sz="1800" b="1" i="0" u="none" strike="noStrike" baseline="0">
              <a:solidFill>
                <a:srgbClr val="196589"/>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000" b="1" i="0" u="none" strike="noStrike" baseline="0">
              <a:solidFill>
                <a:srgbClr val="196589"/>
              </a:solidFill>
              <a:latin typeface="Calibri"/>
              <a:cs typeface="Calibri"/>
            </a:rPr>
            <a:t>Visa de la Région</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732790</xdr:colOff>
      <xdr:row>0</xdr:row>
      <xdr:rowOff>59150</xdr:rowOff>
    </xdr:from>
    <xdr:to>
      <xdr:col>5</xdr:col>
      <xdr:colOff>317140</xdr:colOff>
      <xdr:row>4</xdr:row>
      <xdr:rowOff>137498</xdr:rowOff>
    </xdr:to>
    <xdr:pic>
      <xdr:nvPicPr>
        <xdr:cNvPr id="2" name="Imag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929890" y="59150"/>
          <a:ext cx="2880000" cy="814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f2021paracrossadapte@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tabColor rgb="FFC00000"/>
  </sheetPr>
  <dimension ref="A1:O21"/>
  <sheetViews>
    <sheetView tabSelected="1" zoomScale="109" workbookViewId="0">
      <selection sqref="A1:O1"/>
    </sheetView>
  </sheetViews>
  <sheetFormatPr baseColWidth="10" defaultColWidth="10.26953125" defaultRowHeight="14.5" x14ac:dyDescent="0.35"/>
  <sheetData>
    <row r="1" spans="1:15" ht="48" customHeight="1" x14ac:dyDescent="0.35">
      <c r="A1" s="140" t="s">
        <v>85</v>
      </c>
      <c r="B1" s="140"/>
      <c r="C1" s="140"/>
      <c r="D1" s="140"/>
      <c r="E1" s="140"/>
      <c r="F1" s="140"/>
      <c r="G1" s="140"/>
      <c r="H1" s="140"/>
      <c r="I1" s="140"/>
      <c r="J1" s="140"/>
      <c r="K1" s="140"/>
      <c r="L1" s="140"/>
      <c r="M1" s="140"/>
      <c r="N1" s="140"/>
      <c r="O1" s="140"/>
    </row>
    <row r="2" spans="1:15" ht="18.5" x14ac:dyDescent="0.45">
      <c r="K2" s="1" t="s">
        <v>86</v>
      </c>
    </row>
    <row r="3" spans="1:15" ht="15" thickBot="1" x14ac:dyDescent="0.4"/>
    <row r="4" spans="1:15" ht="16" thickBot="1" x14ac:dyDescent="0.4">
      <c r="K4" s="141" t="s">
        <v>15</v>
      </c>
      <c r="L4" s="142"/>
      <c r="M4" s="142"/>
      <c r="N4" s="142"/>
      <c r="O4" s="143"/>
    </row>
    <row r="5" spans="1:15" ht="27" customHeight="1" x14ac:dyDescent="0.35">
      <c r="K5" s="131" t="s">
        <v>88</v>
      </c>
      <c r="L5" s="132"/>
      <c r="M5" s="132"/>
      <c r="N5" s="132"/>
      <c r="O5" s="133"/>
    </row>
    <row r="6" spans="1:15" ht="14.5" customHeight="1" x14ac:dyDescent="0.35">
      <c r="K6" s="134"/>
      <c r="L6" s="135"/>
      <c r="M6" s="135"/>
      <c r="N6" s="135"/>
      <c r="O6" s="136"/>
    </row>
    <row r="7" spans="1:15" ht="14.5" customHeight="1" x14ac:dyDescent="0.35">
      <c r="K7" s="134"/>
      <c r="L7" s="135"/>
      <c r="M7" s="135"/>
      <c r="N7" s="135"/>
      <c r="O7" s="136"/>
    </row>
    <row r="8" spans="1:15" ht="15" customHeight="1" x14ac:dyDescent="0.35">
      <c r="A8" s="144" t="s">
        <v>87</v>
      </c>
      <c r="B8" s="144"/>
      <c r="C8" s="144"/>
      <c r="D8" s="144"/>
      <c r="E8" s="144"/>
      <c r="K8" s="134"/>
      <c r="L8" s="135"/>
      <c r="M8" s="135"/>
      <c r="N8" s="135"/>
      <c r="O8" s="136"/>
    </row>
    <row r="9" spans="1:15" ht="15" customHeight="1" x14ac:dyDescent="0.35">
      <c r="A9" s="144"/>
      <c r="B9" s="144"/>
      <c r="C9" s="144"/>
      <c r="D9" s="144"/>
      <c r="E9" s="144"/>
      <c r="K9" s="134"/>
      <c r="L9" s="135"/>
      <c r="M9" s="135"/>
      <c r="N9" s="135"/>
      <c r="O9" s="136"/>
    </row>
    <row r="10" spans="1:15" ht="14.5" customHeight="1" x14ac:dyDescent="0.35">
      <c r="A10" s="144"/>
      <c r="B10" s="144"/>
      <c r="C10" s="144"/>
      <c r="D10" s="144"/>
      <c r="E10" s="144"/>
      <c r="K10" s="134"/>
      <c r="L10" s="135"/>
      <c r="M10" s="135"/>
      <c r="N10" s="135"/>
      <c r="O10" s="136"/>
    </row>
    <row r="11" spans="1:15" ht="14.5" customHeight="1" thickBot="1" x14ac:dyDescent="0.4">
      <c r="A11" s="144"/>
      <c r="B11" s="144"/>
      <c r="C11" s="144"/>
      <c r="D11" s="144"/>
      <c r="E11" s="144"/>
      <c r="K11" s="137"/>
      <c r="L11" s="138"/>
      <c r="M11" s="138"/>
      <c r="N11" s="138"/>
      <c r="O11" s="139"/>
    </row>
    <row r="12" spans="1:15" ht="15.5" x14ac:dyDescent="0.35">
      <c r="A12" s="145" t="s">
        <v>16</v>
      </c>
      <c r="B12" s="145"/>
      <c r="C12" s="145"/>
      <c r="D12" s="145"/>
      <c r="E12" s="145"/>
      <c r="K12" s="73"/>
      <c r="L12" s="73"/>
      <c r="M12" s="73"/>
      <c r="N12" s="73"/>
      <c r="O12" s="73"/>
    </row>
    <row r="13" spans="1:15" ht="15.5" x14ac:dyDescent="0.35">
      <c r="A13" s="2"/>
      <c r="B13" s="2"/>
      <c r="C13" s="2"/>
      <c r="D13" s="2"/>
      <c r="E13" s="2"/>
      <c r="K13" s="74"/>
      <c r="L13" s="74"/>
      <c r="M13" s="74"/>
      <c r="N13" s="74"/>
      <c r="O13" s="74"/>
    </row>
    <row r="14" spans="1:15" ht="15" customHeight="1" x14ac:dyDescent="0.35">
      <c r="A14" s="135" t="s">
        <v>89</v>
      </c>
      <c r="B14" s="135"/>
      <c r="C14" s="135"/>
      <c r="D14" s="135"/>
      <c r="E14" s="135"/>
      <c r="K14" s="74"/>
      <c r="L14" s="74"/>
      <c r="M14" s="74"/>
      <c r="N14" s="74"/>
      <c r="O14" s="74"/>
    </row>
    <row r="15" spans="1:15" ht="14.5" customHeight="1" x14ac:dyDescent="0.35">
      <c r="A15" s="135"/>
      <c r="B15" s="135"/>
      <c r="C15" s="135"/>
      <c r="D15" s="135"/>
      <c r="E15" s="135"/>
      <c r="K15" s="74"/>
      <c r="L15" s="74"/>
      <c r="M15" s="74"/>
      <c r="N15" s="74"/>
      <c r="O15" s="74"/>
    </row>
    <row r="16" spans="1:15" ht="14.5" customHeight="1" x14ac:dyDescent="0.35">
      <c r="A16" s="135"/>
      <c r="B16" s="135"/>
      <c r="C16" s="135"/>
      <c r="D16" s="135"/>
      <c r="E16" s="135"/>
      <c r="K16" s="74"/>
      <c r="L16" s="74"/>
      <c r="M16" s="74"/>
      <c r="N16" s="74"/>
      <c r="O16" s="74"/>
    </row>
    <row r="17" spans="1:15" ht="93.75" customHeight="1" x14ac:dyDescent="0.35">
      <c r="A17" s="135"/>
      <c r="B17" s="135"/>
      <c r="C17" s="135"/>
      <c r="D17" s="135"/>
      <c r="E17" s="135"/>
      <c r="K17" s="75"/>
      <c r="L17" s="75"/>
      <c r="M17" s="75"/>
      <c r="N17" s="75"/>
      <c r="O17" s="75"/>
    </row>
    <row r="18" spans="1:15" ht="10.9" customHeight="1" x14ac:dyDescent="0.35">
      <c r="A18" s="3"/>
      <c r="B18" s="3"/>
      <c r="C18" s="3"/>
      <c r="D18" s="3"/>
      <c r="E18" s="3"/>
      <c r="K18" s="4"/>
      <c r="L18" s="4"/>
      <c r="M18" s="4"/>
      <c r="N18" s="4"/>
      <c r="O18" s="4"/>
    </row>
    <row r="19" spans="1:15" ht="32.25" customHeight="1" x14ac:dyDescent="0.35">
      <c r="A19" s="130" t="s">
        <v>17</v>
      </c>
      <c r="B19" s="130"/>
      <c r="C19" s="130"/>
      <c r="D19" s="130"/>
      <c r="E19" s="130"/>
      <c r="F19" s="130"/>
      <c r="G19" s="130"/>
      <c r="H19" s="130"/>
      <c r="I19" s="130"/>
      <c r="J19" s="130"/>
      <c r="K19" s="130"/>
      <c r="L19" s="130"/>
      <c r="M19" s="130"/>
      <c r="N19" s="130"/>
      <c r="O19" s="130"/>
    </row>
    <row r="20" spans="1:15" ht="15.5" x14ac:dyDescent="0.35">
      <c r="B20" s="114" t="s">
        <v>81</v>
      </c>
      <c r="C20" s="5"/>
      <c r="D20" s="5"/>
      <c r="E20" s="6"/>
    </row>
    <row r="21" spans="1:15" ht="15.5" x14ac:dyDescent="0.35">
      <c r="B21" s="114" t="s">
        <v>90</v>
      </c>
      <c r="C21" s="7"/>
      <c r="D21" s="7"/>
      <c r="E21" s="6"/>
    </row>
  </sheetData>
  <mergeCells count="7">
    <mergeCell ref="A19:O19"/>
    <mergeCell ref="K5:O11"/>
    <mergeCell ref="A1:O1"/>
    <mergeCell ref="K4:O4"/>
    <mergeCell ref="A8:E11"/>
    <mergeCell ref="A12:E12"/>
    <mergeCell ref="A14:E17"/>
  </mergeCells>
  <hyperlinks>
    <hyperlink ref="B20"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tabColor rgb="FFFFFF00"/>
    <pageSetUpPr fitToPage="1"/>
  </sheetPr>
  <dimension ref="A1:O53"/>
  <sheetViews>
    <sheetView workbookViewId="0">
      <selection activeCell="A3" sqref="A3:H3"/>
    </sheetView>
  </sheetViews>
  <sheetFormatPr baseColWidth="10" defaultColWidth="10.26953125" defaultRowHeight="14.5" x14ac:dyDescent="0.35"/>
  <cols>
    <col min="1" max="1" width="45.7265625" customWidth="1"/>
    <col min="2" max="2" width="9" bestFit="1" customWidth="1"/>
    <col min="3" max="3" width="15" customWidth="1"/>
    <col min="4" max="4" width="43.1796875" style="49" customWidth="1"/>
    <col min="5" max="5" width="6.453125" customWidth="1"/>
    <col min="6" max="6" width="4" customWidth="1"/>
    <col min="7" max="7" width="10.7265625" customWidth="1"/>
    <col min="8" max="8" width="10.26953125" customWidth="1"/>
    <col min="9" max="9" width="15.26953125" customWidth="1"/>
    <col min="10" max="10" width="17.1796875" customWidth="1"/>
    <col min="11" max="11" width="10.26953125" customWidth="1"/>
    <col min="12" max="12" width="13.453125" customWidth="1"/>
  </cols>
  <sheetData>
    <row r="1" spans="1:15" ht="61.5" customHeight="1" x14ac:dyDescent="0.35"/>
    <row r="3" spans="1:15" ht="21" x14ac:dyDescent="0.5">
      <c r="A3" s="160" t="s">
        <v>91</v>
      </c>
      <c r="B3" s="160"/>
      <c r="C3" s="160"/>
      <c r="D3" s="160"/>
      <c r="E3" s="160"/>
      <c r="F3" s="160"/>
      <c r="G3" s="160"/>
      <c r="H3" s="160"/>
    </row>
    <row r="4" spans="1:15" ht="6.75" customHeight="1" x14ac:dyDescent="0.35">
      <c r="A4" s="8"/>
      <c r="B4" s="8"/>
      <c r="C4" s="8"/>
      <c r="D4" s="9"/>
      <c r="E4" s="8"/>
      <c r="F4" s="8"/>
      <c r="G4" s="8"/>
    </row>
    <row r="5" spans="1:15" ht="15.5" x14ac:dyDescent="0.35">
      <c r="A5" s="158" t="s">
        <v>18</v>
      </c>
      <c r="B5" s="159"/>
      <c r="C5" s="159"/>
      <c r="D5" s="159"/>
      <c r="E5" s="159"/>
      <c r="F5" s="159"/>
      <c r="G5" s="159"/>
      <c r="H5" s="159"/>
      <c r="I5" s="10"/>
      <c r="J5" s="10"/>
      <c r="K5" s="10"/>
      <c r="L5" s="10"/>
      <c r="M5" s="10"/>
      <c r="N5" s="10"/>
      <c r="O5" s="10"/>
    </row>
    <row r="6" spans="1:15" ht="8.25" customHeight="1" thickBot="1" x14ac:dyDescent="0.4">
      <c r="A6" s="11"/>
      <c r="B6" s="11"/>
      <c r="C6" s="11"/>
      <c r="D6" s="12"/>
      <c r="E6" s="11"/>
      <c r="F6" s="11"/>
      <c r="G6" s="11"/>
      <c r="H6" s="10"/>
      <c r="I6" s="10"/>
      <c r="J6" s="10"/>
      <c r="K6" s="10"/>
      <c r="L6" s="10"/>
      <c r="M6" s="10"/>
      <c r="N6" s="10"/>
      <c r="O6" s="10"/>
    </row>
    <row r="7" spans="1:15" ht="19.899999999999999" customHeight="1" thickBot="1" x14ac:dyDescent="0.4">
      <c r="A7" s="13" t="s">
        <v>19</v>
      </c>
      <c r="B7" s="155"/>
      <c r="C7" s="156"/>
      <c r="D7" s="156"/>
      <c r="E7" s="156"/>
      <c r="F7" s="156"/>
      <c r="G7" s="156"/>
      <c r="H7" s="157"/>
      <c r="I7" s="10"/>
      <c r="J7" s="10"/>
      <c r="K7" s="10"/>
      <c r="L7" s="10"/>
      <c r="M7" s="10"/>
      <c r="N7" s="10"/>
      <c r="O7" s="10"/>
    </row>
    <row r="8" spans="1:15" ht="19.899999999999999" customHeight="1" thickBot="1" x14ac:dyDescent="0.4">
      <c r="A8" s="14" t="s">
        <v>92</v>
      </c>
      <c r="B8" s="155"/>
      <c r="C8" s="156"/>
      <c r="D8" s="156"/>
      <c r="E8" s="156"/>
      <c r="F8" s="156"/>
      <c r="G8" s="156"/>
      <c r="H8" s="157"/>
      <c r="I8" s="10"/>
      <c r="J8" s="10"/>
      <c r="K8" s="10"/>
      <c r="L8" s="10"/>
      <c r="M8" s="10"/>
      <c r="N8" s="10"/>
      <c r="O8" s="10"/>
    </row>
    <row r="9" spans="1:15" ht="19.899999999999999" customHeight="1" thickBot="1" x14ac:dyDescent="0.4">
      <c r="A9" s="14" t="s">
        <v>93</v>
      </c>
      <c r="B9" s="155"/>
      <c r="C9" s="156"/>
      <c r="D9" s="156"/>
      <c r="E9" s="156"/>
      <c r="F9" s="156"/>
      <c r="G9" s="156"/>
      <c r="H9" s="157"/>
      <c r="I9" s="10"/>
      <c r="J9" s="10"/>
      <c r="K9" s="10"/>
      <c r="L9" s="10"/>
      <c r="M9" s="10"/>
      <c r="N9" s="10"/>
      <c r="O9" s="10"/>
    </row>
    <row r="10" spans="1:15" ht="19.899999999999999" customHeight="1" thickBot="1" x14ac:dyDescent="0.4">
      <c r="A10" s="14" t="s">
        <v>20</v>
      </c>
      <c r="B10" s="146" t="s">
        <v>21</v>
      </c>
      <c r="C10" s="146"/>
      <c r="D10" s="115"/>
      <c r="E10" s="147" t="s">
        <v>94</v>
      </c>
      <c r="F10" s="148"/>
      <c r="G10" s="150"/>
      <c r="H10" s="151"/>
      <c r="I10" s="10"/>
      <c r="J10" s="10"/>
      <c r="K10" s="10"/>
      <c r="L10" s="10"/>
      <c r="M10" s="10"/>
      <c r="N10" s="10"/>
      <c r="O10" s="10"/>
    </row>
    <row r="11" spans="1:15" ht="19.899999999999999" customHeight="1" thickBot="1" x14ac:dyDescent="0.4">
      <c r="A11" s="15" t="s">
        <v>95</v>
      </c>
      <c r="B11" s="152"/>
      <c r="C11" s="153"/>
      <c r="D11" s="153"/>
      <c r="E11" s="153"/>
      <c r="F11" s="153"/>
      <c r="G11" s="153"/>
      <c r="H11" s="154"/>
      <c r="I11" s="10"/>
      <c r="J11" s="10"/>
      <c r="K11" s="10"/>
      <c r="L11" s="10"/>
      <c r="M11" s="10"/>
      <c r="N11" s="10"/>
      <c r="O11" s="10"/>
    </row>
    <row r="12" spans="1:15" ht="19.899999999999999" customHeight="1" thickBot="1" x14ac:dyDescent="0.4">
      <c r="A12" s="16" t="s">
        <v>96</v>
      </c>
      <c r="B12" s="155"/>
      <c r="C12" s="156"/>
      <c r="D12" s="156"/>
      <c r="E12" s="156"/>
      <c r="F12" s="156"/>
      <c r="G12" s="156"/>
      <c r="H12" s="157"/>
      <c r="I12" s="10"/>
      <c r="J12" s="10"/>
      <c r="K12" s="10"/>
      <c r="L12" s="10"/>
      <c r="M12" s="10"/>
      <c r="N12" s="10"/>
      <c r="O12" s="10"/>
    </row>
    <row r="13" spans="1:15" ht="34.9" customHeight="1" thickBot="1" x14ac:dyDescent="0.4">
      <c r="A13" s="17" t="s">
        <v>22</v>
      </c>
      <c r="B13" s="149"/>
      <c r="C13" s="149"/>
      <c r="D13" s="149"/>
      <c r="E13" s="116"/>
      <c r="F13" s="115"/>
      <c r="G13" s="115"/>
      <c r="H13" s="10"/>
      <c r="I13" s="10"/>
      <c r="J13" s="10"/>
      <c r="K13" s="10"/>
      <c r="L13" s="10"/>
      <c r="M13" s="10"/>
      <c r="N13" s="10"/>
      <c r="O13" s="10"/>
    </row>
    <row r="14" spans="1:15" ht="30" customHeight="1" thickBot="1" x14ac:dyDescent="0.4">
      <c r="A14" s="18"/>
      <c r="B14" s="19"/>
      <c r="C14" s="19"/>
      <c r="D14" s="20"/>
      <c r="E14" s="10"/>
      <c r="H14" s="79"/>
      <c r="J14" s="10"/>
      <c r="K14" s="10"/>
      <c r="L14" s="10"/>
    </row>
    <row r="15" spans="1:15" ht="15" customHeight="1" thickBot="1" x14ac:dyDescent="0.4">
      <c r="A15" s="198" t="s">
        <v>97</v>
      </c>
      <c r="B15" s="198" t="s">
        <v>98</v>
      </c>
      <c r="C15" s="198" t="s">
        <v>32</v>
      </c>
      <c r="D15" s="198" t="s">
        <v>99</v>
      </c>
      <c r="E15" s="10"/>
      <c r="H15" s="79"/>
      <c r="J15" s="10"/>
      <c r="K15" s="10"/>
      <c r="L15" s="10"/>
    </row>
    <row r="16" spans="1:15" ht="15" customHeight="1" thickBot="1" x14ac:dyDescent="0.4">
      <c r="A16" s="167" t="s">
        <v>100</v>
      </c>
      <c r="B16" s="167"/>
      <c r="C16" s="167"/>
      <c r="D16" s="167"/>
      <c r="E16" s="10"/>
      <c r="G16" s="163" t="s">
        <v>105</v>
      </c>
      <c r="H16" s="164"/>
    </row>
    <row r="17" spans="1:12" ht="19.899999999999999" customHeight="1" thickBot="1" x14ac:dyDescent="0.4">
      <c r="A17" s="124" t="s">
        <v>80</v>
      </c>
      <c r="B17" s="123">
        <v>30</v>
      </c>
      <c r="C17" s="126"/>
      <c r="D17" s="125">
        <f>C17*B17</f>
        <v>0</v>
      </c>
      <c r="E17" s="10"/>
      <c r="G17" s="165"/>
      <c r="H17" s="166"/>
    </row>
    <row r="18" spans="1:12" ht="15.75" customHeight="1" thickBot="1" x14ac:dyDescent="0.4">
      <c r="A18" s="167" t="s">
        <v>100</v>
      </c>
      <c r="B18" s="167"/>
      <c r="C18" s="167"/>
      <c r="D18" s="167"/>
      <c r="E18" s="10"/>
      <c r="G18" s="24" t="s">
        <v>8</v>
      </c>
      <c r="H18" s="25" t="s">
        <v>23</v>
      </c>
    </row>
    <row r="19" spans="1:12" ht="22.5" customHeight="1" thickBot="1" x14ac:dyDescent="0.4">
      <c r="A19" s="113" t="s">
        <v>102</v>
      </c>
      <c r="B19" s="21">
        <v>12</v>
      </c>
      <c r="C19" s="22"/>
      <c r="D19" s="23">
        <f>C19*B19</f>
        <v>0</v>
      </c>
      <c r="E19" s="10"/>
      <c r="G19" s="77">
        <f>+C17</f>
        <v>0</v>
      </c>
      <c r="H19" s="78">
        <f>+C29</f>
        <v>0</v>
      </c>
    </row>
    <row r="20" spans="1:12" ht="15" thickBot="1" x14ac:dyDescent="0.4">
      <c r="A20" s="167" t="s">
        <v>100</v>
      </c>
      <c r="B20" s="167"/>
      <c r="C20" s="167"/>
      <c r="D20" s="167"/>
      <c r="E20" s="10"/>
    </row>
    <row r="21" spans="1:12" ht="15" thickBot="1" x14ac:dyDescent="0.4">
      <c r="A21" s="113" t="s">
        <v>101</v>
      </c>
      <c r="B21" s="21">
        <v>12</v>
      </c>
      <c r="C21" s="22"/>
      <c r="D21" s="23">
        <f>C21*B21</f>
        <v>0</v>
      </c>
      <c r="E21" s="10"/>
    </row>
    <row r="22" spans="1:12" ht="15" thickBot="1" x14ac:dyDescent="0.4">
      <c r="A22" s="167" t="s">
        <v>100</v>
      </c>
      <c r="B22" s="167"/>
      <c r="C22" s="167"/>
      <c r="D22" s="167"/>
      <c r="E22" s="10"/>
    </row>
    <row r="23" spans="1:12" ht="15" thickBot="1" x14ac:dyDescent="0.4">
      <c r="A23" s="113" t="s">
        <v>103</v>
      </c>
      <c r="B23" s="21">
        <v>12</v>
      </c>
      <c r="C23" s="22"/>
      <c r="D23" s="23">
        <f>C23*B23</f>
        <v>0</v>
      </c>
      <c r="E23" s="10"/>
    </row>
    <row r="24" spans="1:12" ht="15" thickBot="1" x14ac:dyDescent="0.4">
      <c r="A24" s="167" t="s">
        <v>100</v>
      </c>
      <c r="B24" s="167"/>
      <c r="C24" s="167"/>
      <c r="D24" s="167"/>
      <c r="E24" s="10"/>
    </row>
    <row r="25" spans="1:12" ht="15" thickBot="1" x14ac:dyDescent="0.4">
      <c r="A25" s="113" t="s">
        <v>104</v>
      </c>
      <c r="B25" s="21">
        <v>8</v>
      </c>
      <c r="C25" s="22"/>
      <c r="D25" s="23">
        <f>C25*B25</f>
        <v>0</v>
      </c>
      <c r="E25" s="10"/>
    </row>
    <row r="26" spans="1:12" ht="15" thickBot="1" x14ac:dyDescent="0.4">
      <c r="A26" s="10"/>
      <c r="B26" s="10"/>
      <c r="C26" s="10"/>
      <c r="D26" s="26"/>
      <c r="E26" s="10"/>
      <c r="F26" s="10"/>
      <c r="G26" s="10"/>
      <c r="H26" s="10"/>
      <c r="I26" s="10"/>
      <c r="J26" s="10"/>
      <c r="K26" s="10"/>
      <c r="L26" s="10"/>
    </row>
    <row r="27" spans="1:12" ht="15" thickBot="1" x14ac:dyDescent="0.4">
      <c r="A27" s="199" t="s">
        <v>97</v>
      </c>
      <c r="B27" s="199" t="s">
        <v>98</v>
      </c>
      <c r="C27" s="199" t="s">
        <v>32</v>
      </c>
      <c r="D27" s="199" t="s">
        <v>99</v>
      </c>
      <c r="E27" s="10"/>
      <c r="F27" s="10"/>
      <c r="G27" s="10"/>
      <c r="H27" s="10"/>
      <c r="I27" s="10"/>
      <c r="J27" s="10"/>
      <c r="K27" s="10"/>
      <c r="L27" s="10"/>
    </row>
    <row r="28" spans="1:12" ht="15" thickBot="1" x14ac:dyDescent="0.4">
      <c r="A28" s="168" t="s">
        <v>106</v>
      </c>
      <c r="B28" s="168"/>
      <c r="C28" s="168"/>
      <c r="D28" s="168"/>
      <c r="E28" s="10"/>
      <c r="F28" s="10"/>
      <c r="G28" s="10"/>
      <c r="H28" s="10"/>
      <c r="I28" s="10"/>
      <c r="J28" s="10"/>
      <c r="K28" s="10"/>
      <c r="L28" s="10"/>
    </row>
    <row r="29" spans="1:12" ht="15" thickBot="1" x14ac:dyDescent="0.4">
      <c r="A29" s="124" t="s">
        <v>80</v>
      </c>
      <c r="B29" s="123">
        <v>10</v>
      </c>
      <c r="C29" s="126"/>
      <c r="D29" s="125">
        <f>C29*B29</f>
        <v>0</v>
      </c>
      <c r="E29" s="10"/>
      <c r="F29" s="10"/>
      <c r="G29" s="10"/>
      <c r="H29" s="10"/>
      <c r="J29" s="10"/>
      <c r="K29" s="10"/>
      <c r="L29" s="10"/>
    </row>
    <row r="30" spans="1:12" ht="15" thickBot="1" x14ac:dyDescent="0.4">
      <c r="A30" s="168" t="s">
        <v>106</v>
      </c>
      <c r="B30" s="168"/>
      <c r="C30" s="168"/>
      <c r="D30" s="168"/>
      <c r="E30" s="10"/>
      <c r="F30" s="10"/>
      <c r="G30" s="10"/>
      <c r="H30" s="10"/>
      <c r="I30" s="10"/>
      <c r="J30" s="10"/>
      <c r="K30" s="10"/>
      <c r="L30" s="10"/>
    </row>
    <row r="31" spans="1:12" ht="15" thickBot="1" x14ac:dyDescent="0.4">
      <c r="A31" s="113" t="s">
        <v>102</v>
      </c>
      <c r="B31" s="21">
        <v>12</v>
      </c>
      <c r="C31" s="22"/>
      <c r="D31" s="23">
        <f>C31*B31</f>
        <v>0</v>
      </c>
      <c r="E31" s="10"/>
      <c r="F31" s="10"/>
      <c r="G31" s="10"/>
      <c r="H31" s="10"/>
      <c r="I31" s="10"/>
      <c r="J31" s="10"/>
      <c r="K31" s="10"/>
      <c r="L31" s="10"/>
    </row>
    <row r="32" spans="1:12" ht="15" thickBot="1" x14ac:dyDescent="0.4">
      <c r="A32" s="169" t="s">
        <v>106</v>
      </c>
      <c r="B32" s="169"/>
      <c r="C32" s="169"/>
      <c r="D32" s="169"/>
      <c r="E32" s="10"/>
      <c r="F32" s="10"/>
      <c r="G32" s="10"/>
      <c r="H32" s="10"/>
      <c r="I32" s="10"/>
      <c r="J32" s="10"/>
      <c r="K32" s="10"/>
      <c r="L32" s="10"/>
    </row>
    <row r="33" spans="1:12" ht="15" thickBot="1" x14ac:dyDescent="0.4">
      <c r="A33" s="113" t="s">
        <v>101</v>
      </c>
      <c r="B33" s="21">
        <v>12</v>
      </c>
      <c r="C33" s="22"/>
      <c r="D33" s="23">
        <f>C33*B33</f>
        <v>0</v>
      </c>
      <c r="E33" s="10"/>
      <c r="F33" s="10"/>
      <c r="G33" s="10"/>
      <c r="H33" s="10"/>
      <c r="I33" s="10"/>
      <c r="J33" s="10"/>
      <c r="K33" s="10"/>
      <c r="L33" s="10"/>
    </row>
    <row r="34" spans="1:12" ht="15" thickBot="1" x14ac:dyDescent="0.4">
      <c r="A34" s="169" t="s">
        <v>106</v>
      </c>
      <c r="B34" s="169"/>
      <c r="C34" s="169"/>
      <c r="D34" s="169"/>
      <c r="E34" s="10"/>
      <c r="F34" s="10"/>
      <c r="G34" s="10"/>
      <c r="H34" s="10"/>
      <c r="I34" s="10"/>
      <c r="J34" s="10"/>
      <c r="K34" s="10"/>
      <c r="L34" s="10"/>
    </row>
    <row r="35" spans="1:12" ht="15" thickBot="1" x14ac:dyDescent="0.4">
      <c r="A35" s="113" t="s">
        <v>103</v>
      </c>
      <c r="B35" s="21">
        <v>12</v>
      </c>
      <c r="C35" s="22"/>
      <c r="D35" s="23">
        <f>C35*B35</f>
        <v>0</v>
      </c>
      <c r="E35" s="10"/>
      <c r="F35" s="10"/>
      <c r="G35" s="10"/>
      <c r="H35" s="10"/>
      <c r="I35" s="10"/>
      <c r="J35" s="10"/>
      <c r="K35" s="10"/>
      <c r="L35" s="10"/>
    </row>
    <row r="36" spans="1:12" ht="15" thickBot="1" x14ac:dyDescent="0.4">
      <c r="A36" s="169" t="s">
        <v>106</v>
      </c>
      <c r="B36" s="169"/>
      <c r="C36" s="169"/>
      <c r="D36" s="169"/>
      <c r="E36" s="10"/>
      <c r="F36" s="10"/>
      <c r="G36" s="10"/>
      <c r="H36" s="10"/>
      <c r="I36" s="10"/>
      <c r="J36" s="10"/>
      <c r="K36" s="10"/>
      <c r="L36" s="10"/>
    </row>
    <row r="37" spans="1:12" ht="15" thickBot="1" x14ac:dyDescent="0.4">
      <c r="A37" s="113" t="s">
        <v>104</v>
      </c>
      <c r="B37" s="21">
        <v>8</v>
      </c>
      <c r="C37" s="22"/>
      <c r="D37" s="23">
        <f>C37*B37</f>
        <v>0</v>
      </c>
      <c r="E37" s="10"/>
      <c r="F37" s="10"/>
      <c r="G37" s="10"/>
      <c r="H37" s="10"/>
      <c r="I37" s="10"/>
      <c r="J37" s="10"/>
      <c r="K37" s="10"/>
      <c r="L37" s="10"/>
    </row>
    <row r="38" spans="1:12" ht="15" thickBot="1" x14ac:dyDescent="0.4">
      <c r="A38" s="10"/>
      <c r="B38" s="10"/>
      <c r="C38" s="10"/>
      <c r="D38" s="26"/>
      <c r="E38" s="10"/>
      <c r="F38" s="10"/>
      <c r="G38" s="10"/>
      <c r="H38" s="10"/>
      <c r="I38" s="10"/>
      <c r="J38" s="10"/>
      <c r="K38" s="10"/>
      <c r="L38" s="10"/>
    </row>
    <row r="39" spans="1:12" ht="16" thickBot="1" x14ac:dyDescent="0.4">
      <c r="A39" s="10"/>
      <c r="B39" s="10"/>
      <c r="C39" s="129" t="s">
        <v>24</v>
      </c>
      <c r="D39" s="27">
        <f>D17+D19+D21+D23+D25+D29+D31+D33+D35+D37</f>
        <v>0</v>
      </c>
      <c r="E39" s="10"/>
      <c r="F39" s="10"/>
      <c r="G39" s="10"/>
      <c r="H39" s="10"/>
      <c r="I39" s="10"/>
      <c r="J39" s="10"/>
      <c r="K39" s="10"/>
      <c r="L39" s="10"/>
    </row>
    <row r="40" spans="1:12" ht="15.5" x14ac:dyDescent="0.35">
      <c r="C40" s="2"/>
      <c r="D40" s="28"/>
    </row>
    <row r="41" spans="1:12" ht="15.5" x14ac:dyDescent="0.35">
      <c r="A41" s="29" t="s">
        <v>25</v>
      </c>
      <c r="B41" s="30"/>
      <c r="C41" s="30"/>
      <c r="D41" s="31"/>
      <c r="E41" s="11"/>
      <c r="F41" s="32"/>
      <c r="G41" s="32"/>
    </row>
    <row r="42" spans="1:12" x14ac:dyDescent="0.35">
      <c r="A42" s="170" t="s">
        <v>26</v>
      </c>
      <c r="B42" s="170"/>
      <c r="C42" s="170"/>
      <c r="D42" s="170"/>
      <c r="E42" s="33"/>
      <c r="F42" s="33"/>
      <c r="G42" s="33"/>
    </row>
    <row r="43" spans="1:12" x14ac:dyDescent="0.35">
      <c r="A43" s="170"/>
      <c r="B43" s="170"/>
      <c r="C43" s="170"/>
      <c r="D43" s="170"/>
      <c r="E43" s="33"/>
      <c r="F43" s="33"/>
      <c r="G43" s="33"/>
    </row>
    <row r="44" spans="1:12" x14ac:dyDescent="0.35">
      <c r="A44" s="170"/>
      <c r="B44" s="170"/>
      <c r="C44" s="170"/>
      <c r="D44" s="170"/>
      <c r="E44" s="33"/>
      <c r="F44" s="33"/>
      <c r="G44" s="33"/>
    </row>
    <row r="45" spans="1:12" x14ac:dyDescent="0.35">
      <c r="A45" s="200" t="s">
        <v>27</v>
      </c>
      <c r="B45" s="171"/>
      <c r="C45" s="171"/>
      <c r="D45" s="34"/>
      <c r="E45" s="35"/>
      <c r="F45" s="36"/>
      <c r="G45" s="36"/>
    </row>
    <row r="46" spans="1:12" x14ac:dyDescent="0.35">
      <c r="A46" s="37"/>
      <c r="B46" s="10"/>
      <c r="C46" s="10"/>
      <c r="D46" s="10"/>
      <c r="E46" s="11"/>
      <c r="F46" s="11"/>
      <c r="G46" s="11"/>
    </row>
    <row r="47" spans="1:12" ht="18.5" x14ac:dyDescent="0.35">
      <c r="A47" s="127" t="s">
        <v>107</v>
      </c>
      <c r="B47" s="10"/>
      <c r="C47" s="10"/>
      <c r="D47" s="10"/>
      <c r="E47" s="11"/>
      <c r="F47" s="11"/>
      <c r="G47" s="11"/>
    </row>
    <row r="48" spans="1:12" x14ac:dyDescent="0.35">
      <c r="A48" s="39" t="s">
        <v>28</v>
      </c>
      <c r="B48" s="161"/>
      <c r="C48" s="161"/>
      <c r="D48" s="40" t="s">
        <v>29</v>
      </c>
      <c r="E48" s="41"/>
      <c r="F48" s="30"/>
      <c r="G48" s="30"/>
    </row>
    <row r="49" spans="1:7" x14ac:dyDescent="0.35">
      <c r="A49" s="42"/>
      <c r="B49" s="43"/>
      <c r="C49" s="43"/>
      <c r="D49" s="44"/>
      <c r="E49" s="45"/>
      <c r="F49" s="30"/>
      <c r="G49" s="30"/>
    </row>
    <row r="50" spans="1:7" x14ac:dyDescent="0.35">
      <c r="A50" s="46" t="s">
        <v>30</v>
      </c>
      <c r="B50" s="46"/>
      <c r="C50" s="46"/>
      <c r="D50" s="46"/>
      <c r="E50" s="30"/>
      <c r="F50" s="30"/>
      <c r="G50" s="30"/>
    </row>
    <row r="51" spans="1:7" ht="21" x14ac:dyDescent="0.5">
      <c r="A51" s="38"/>
      <c r="B51" s="30"/>
      <c r="C51" s="47"/>
      <c r="D51" s="31"/>
      <c r="E51" s="30"/>
      <c r="F51" s="30"/>
      <c r="G51" s="30"/>
    </row>
    <row r="52" spans="1:7" x14ac:dyDescent="0.35">
      <c r="A52" s="30"/>
      <c r="B52" s="30"/>
      <c r="C52" s="30"/>
      <c r="D52" s="31"/>
      <c r="E52" s="10"/>
      <c r="F52" s="10"/>
      <c r="G52" s="30"/>
    </row>
    <row r="53" spans="1:7" ht="50.25" customHeight="1" x14ac:dyDescent="0.35">
      <c r="A53" s="162" t="s">
        <v>108</v>
      </c>
      <c r="B53" s="162"/>
      <c r="C53" s="162"/>
      <c r="D53" s="162"/>
      <c r="E53" s="48"/>
      <c r="F53" s="48"/>
      <c r="G53" s="48"/>
    </row>
  </sheetData>
  <sheetProtection algorithmName="SHA-512" hashValue="iHy9AmHJG/67lX03qtozeonzKMso/vkRAoXBA6LYJlatD0N6Ot2wlPPR4FfndwlTDc7ujtplS+p80XrgJsaK/Q==" saltValue="FUuRQSPf1KDoWsC+MibLrQ==" spinCount="100000" sheet="1" objects="1" scenarios="1"/>
  <mergeCells count="26">
    <mergeCell ref="B48:C48"/>
    <mergeCell ref="A53:D53"/>
    <mergeCell ref="G16:H17"/>
    <mergeCell ref="A20:D20"/>
    <mergeCell ref="A28:D28"/>
    <mergeCell ref="A30:D30"/>
    <mergeCell ref="A32:D32"/>
    <mergeCell ref="A42:D44"/>
    <mergeCell ref="B45:C45"/>
    <mergeCell ref="A16:D16"/>
    <mergeCell ref="A18:D18"/>
    <mergeCell ref="A22:D22"/>
    <mergeCell ref="A24:D24"/>
    <mergeCell ref="A34:D34"/>
    <mergeCell ref="A36:D36"/>
    <mergeCell ref="B7:H7"/>
    <mergeCell ref="A5:H5"/>
    <mergeCell ref="B8:H8"/>
    <mergeCell ref="B9:H9"/>
    <mergeCell ref="A3:H3"/>
    <mergeCell ref="B10:C10"/>
    <mergeCell ref="E10:F10"/>
    <mergeCell ref="B13:D13"/>
    <mergeCell ref="G10:H10"/>
    <mergeCell ref="B11:H11"/>
    <mergeCell ref="B12:H12"/>
  </mergeCells>
  <pageMargins left="0.25" right="0.25"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6">
    <tabColor theme="9" tint="0.59999389629810485"/>
  </sheetPr>
  <dimension ref="A1:K16"/>
  <sheetViews>
    <sheetView workbookViewId="0">
      <selection activeCell="B1" sqref="B1:F1"/>
    </sheetView>
  </sheetViews>
  <sheetFormatPr baseColWidth="10" defaultColWidth="10.26953125" defaultRowHeight="14.5" x14ac:dyDescent="0.35"/>
  <cols>
    <col min="1" max="1" width="4.54296875" style="50" customWidth="1"/>
    <col min="2" max="2" width="29.1796875" customWidth="1"/>
    <col min="3" max="3" width="26.26953125" customWidth="1"/>
    <col min="4" max="4" width="18.7265625" style="72" customWidth="1"/>
    <col min="5" max="5" width="6.54296875" customWidth="1"/>
    <col min="6" max="6" width="12.81640625" customWidth="1"/>
    <col min="7" max="7" width="20.54296875" customWidth="1"/>
  </cols>
  <sheetData>
    <row r="1" spans="1:11" ht="21" x14ac:dyDescent="0.5">
      <c r="B1" s="160" t="s">
        <v>85</v>
      </c>
      <c r="C1" s="160"/>
      <c r="D1" s="160"/>
      <c r="E1" s="160"/>
      <c r="F1" s="160"/>
      <c r="G1" s="76"/>
      <c r="H1" s="76"/>
    </row>
    <row r="2" spans="1:11" s="2" customFormat="1" ht="15.75" customHeight="1" x14ac:dyDescent="0.35">
      <c r="A2" s="51"/>
      <c r="B2" s="28"/>
      <c r="C2" s="28"/>
      <c r="D2" s="28"/>
      <c r="E2" s="28"/>
      <c r="F2" s="28"/>
      <c r="G2" s="28"/>
      <c r="H2" s="28"/>
    </row>
    <row r="3" spans="1:11" s="2" customFormat="1" ht="15.75" customHeight="1" x14ac:dyDescent="0.35">
      <c r="A3" s="51"/>
      <c r="B3" s="52" t="s">
        <v>31</v>
      </c>
      <c r="C3" s="172" t="str">
        <f>IF('Fiche association'!B8="","",'Fiche association'!B8)</f>
        <v/>
      </c>
      <c r="D3" s="172"/>
      <c r="E3" s="53"/>
      <c r="F3" s="53"/>
      <c r="G3" s="28"/>
      <c r="H3" s="28"/>
    </row>
    <row r="4" spans="1:11" s="2" customFormat="1" ht="15.5" x14ac:dyDescent="0.35">
      <c r="A4" s="54"/>
      <c r="B4" s="52" t="s">
        <v>32</v>
      </c>
      <c r="C4" s="55">
        <f>IF('Fiche association'!H19="","",'Fiche association'!H19)</f>
        <v>0</v>
      </c>
      <c r="D4" s="56"/>
      <c r="E4" s="51"/>
      <c r="F4" s="51"/>
      <c r="G4" s="51"/>
    </row>
    <row r="5" spans="1:11" s="2" customFormat="1" ht="30.75" customHeight="1" x14ac:dyDescent="0.35">
      <c r="A5" s="57"/>
      <c r="B5" s="58" t="s">
        <v>33</v>
      </c>
      <c r="C5" s="58" t="s">
        <v>34</v>
      </c>
      <c r="D5" s="58" t="s">
        <v>0</v>
      </c>
      <c r="E5" s="173" t="s">
        <v>35</v>
      </c>
      <c r="F5" s="173"/>
    </row>
    <row r="6" spans="1:11" s="63" customFormat="1" ht="30" customHeight="1" x14ac:dyDescent="0.35">
      <c r="A6" s="59"/>
      <c r="B6" s="60" t="str">
        <f>IF('Fiche association'!D10="","",'Fiche association'!D10)</f>
        <v/>
      </c>
      <c r="C6" s="61" t="s">
        <v>36</v>
      </c>
      <c r="D6" s="62" t="str">
        <f>IF('Fiche association'!G10="","",'Fiche association'!G10)</f>
        <v/>
      </c>
      <c r="E6" s="174" t="str">
        <f>IF('Fiche association'!B11="","",'Fiche association'!B11)</f>
        <v/>
      </c>
      <c r="F6" s="174"/>
    </row>
    <row r="7" spans="1:11" s="2" customFormat="1" ht="30" customHeight="1" x14ac:dyDescent="0.35">
      <c r="A7" s="64"/>
      <c r="B7" s="65"/>
      <c r="C7" s="65"/>
      <c r="D7" s="66"/>
      <c r="E7" s="67"/>
      <c r="F7" s="67"/>
      <c r="G7" s="67"/>
    </row>
    <row r="8" spans="1:11" s="2" customFormat="1" ht="30" customHeight="1" x14ac:dyDescent="0.35">
      <c r="A8" s="64"/>
      <c r="B8" s="68"/>
      <c r="C8" s="68"/>
      <c r="D8" s="69"/>
      <c r="E8" s="67"/>
      <c r="F8" s="67"/>
      <c r="G8" s="67"/>
      <c r="H8" s="53"/>
      <c r="I8" s="53"/>
      <c r="J8" s="53"/>
      <c r="K8" s="53"/>
    </row>
    <row r="9" spans="1:11" s="2" customFormat="1" ht="30" customHeight="1" x14ac:dyDescent="0.35">
      <c r="A9" s="64"/>
      <c r="B9" s="68"/>
      <c r="C9" s="70"/>
      <c r="D9" s="69"/>
      <c r="E9" s="67"/>
      <c r="F9" s="67"/>
      <c r="G9" s="67"/>
      <c r="H9" s="53"/>
      <c r="I9" s="53"/>
      <c r="J9" s="53"/>
      <c r="K9" s="53"/>
    </row>
    <row r="10" spans="1:11" s="2" customFormat="1" ht="30" customHeight="1" x14ac:dyDescent="0.35">
      <c r="A10" s="64"/>
      <c r="B10" s="68"/>
      <c r="C10" s="68"/>
      <c r="D10" s="69"/>
      <c r="E10" s="67"/>
      <c r="F10" s="67"/>
      <c r="G10" s="67"/>
      <c r="H10" s="53"/>
      <c r="I10" s="53"/>
      <c r="J10" s="53"/>
      <c r="K10" s="53"/>
    </row>
    <row r="11" spans="1:11" s="2" customFormat="1" ht="30" customHeight="1" x14ac:dyDescent="0.35">
      <c r="A11" s="64"/>
      <c r="B11" s="68"/>
      <c r="C11" s="68"/>
      <c r="D11" s="69"/>
      <c r="E11" s="67"/>
      <c r="F11" s="67"/>
      <c r="G11" s="67"/>
      <c r="H11" s="53"/>
      <c r="I11" s="53"/>
      <c r="J11" s="53"/>
      <c r="K11" s="53"/>
    </row>
    <row r="12" spans="1:11" s="2" customFormat="1" ht="30" customHeight="1" x14ac:dyDescent="0.35">
      <c r="A12" s="64"/>
      <c r="B12" s="68"/>
      <c r="C12" s="68"/>
      <c r="D12" s="69"/>
      <c r="E12" s="67"/>
      <c r="F12" s="67"/>
      <c r="G12" s="67"/>
      <c r="H12" s="53"/>
      <c r="I12" s="53"/>
      <c r="J12" s="53"/>
      <c r="K12" s="53"/>
    </row>
    <row r="13" spans="1:11" s="2" customFormat="1" ht="30" customHeight="1" x14ac:dyDescent="0.35">
      <c r="A13" s="64"/>
      <c r="B13" s="68"/>
      <c r="C13" s="68"/>
      <c r="D13" s="69"/>
      <c r="E13" s="67"/>
      <c r="F13" s="67"/>
      <c r="G13" s="67"/>
      <c r="H13" s="53"/>
      <c r="I13" s="53"/>
      <c r="J13" s="53"/>
      <c r="K13" s="53"/>
    </row>
    <row r="14" spans="1:11" s="2" customFormat="1" ht="30" customHeight="1" x14ac:dyDescent="0.35">
      <c r="A14" s="64"/>
      <c r="B14" s="68"/>
      <c r="C14" s="68"/>
      <c r="D14" s="69"/>
      <c r="E14" s="67"/>
      <c r="F14" s="67"/>
      <c r="G14" s="67"/>
      <c r="H14" s="53"/>
      <c r="I14" s="53"/>
      <c r="J14" s="53"/>
      <c r="K14" s="53"/>
    </row>
    <row r="15" spans="1:11" s="2" customFormat="1" ht="30" customHeight="1" x14ac:dyDescent="0.35">
      <c r="A15" s="64"/>
      <c r="B15" s="68"/>
      <c r="C15" s="68"/>
      <c r="D15" s="69"/>
      <c r="E15" s="67"/>
      <c r="F15" s="67"/>
      <c r="G15" s="67"/>
      <c r="H15" s="53"/>
      <c r="I15" s="53"/>
      <c r="J15" s="53"/>
      <c r="K15" s="53"/>
    </row>
    <row r="16" spans="1:11" s="2" customFormat="1" ht="30" customHeight="1" x14ac:dyDescent="0.35">
      <c r="A16" s="64"/>
      <c r="B16" s="68"/>
      <c r="C16" s="68"/>
      <c r="D16" s="69"/>
      <c r="E16" s="67"/>
      <c r="F16" s="67"/>
      <c r="G16" s="71"/>
      <c r="H16" s="53"/>
      <c r="I16" s="53"/>
      <c r="J16" s="53"/>
      <c r="K16" s="53"/>
    </row>
  </sheetData>
  <sheetProtection algorithmName="SHA-512" hashValue="LYyvDsMbF7sF0SQQp3sKCP97a/rulbeicFCXobAHifT2NowUt25YhKIN4L3MSGHxVOyXqIev58Cd7QMtA4JCUw==" saltValue="gI9t7rk78yiEl1nmc5sr9w==" spinCount="100000" sheet="1" objects="1" scenarios="1"/>
  <mergeCells count="4">
    <mergeCell ref="B1:F1"/>
    <mergeCell ref="C3:D3"/>
    <mergeCell ref="E5:F5"/>
    <mergeCell ref="E6:F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rgb="FF00B050"/>
    <pageSetUpPr fitToPage="1"/>
  </sheetPr>
  <dimension ref="A1:N269"/>
  <sheetViews>
    <sheetView workbookViewId="0">
      <selection activeCell="G1" sqref="G1:N1"/>
    </sheetView>
  </sheetViews>
  <sheetFormatPr baseColWidth="10" defaultColWidth="11.453125" defaultRowHeight="16.5" x14ac:dyDescent="0.35"/>
  <cols>
    <col min="1" max="1" width="8.81640625" style="86" bestFit="1" customWidth="1"/>
    <col min="2" max="2" width="26.54296875" style="86" hidden="1" customWidth="1"/>
    <col min="3" max="3" width="22.453125" style="87" hidden="1" customWidth="1"/>
    <col min="4" max="4" width="19.26953125" style="86" hidden="1" customWidth="1"/>
    <col min="5" max="5" width="10.26953125" style="88" customWidth="1"/>
    <col min="6" max="6" width="22.7265625" style="86" customWidth="1"/>
    <col min="7" max="7" width="20.54296875" style="86" customWidth="1"/>
    <col min="8" max="8" width="11.453125" style="86" customWidth="1"/>
    <col min="9" max="9" width="6.54296875" style="86" customWidth="1"/>
    <col min="10" max="10" width="7.453125" style="94" customWidth="1"/>
    <col min="11" max="11" width="10.81640625" style="94" customWidth="1"/>
    <col min="12" max="12" width="12.1796875" style="86" customWidth="1"/>
    <col min="13" max="14" width="12.81640625" style="86" customWidth="1"/>
    <col min="15" max="16384" width="11.453125" style="86"/>
  </cols>
  <sheetData>
    <row r="1" spans="1:14" ht="49.9" customHeight="1" x14ac:dyDescent="0.35">
      <c r="A1" s="100"/>
      <c r="B1" s="100"/>
      <c r="C1" s="101"/>
      <c r="D1" s="100"/>
      <c r="E1" s="102"/>
      <c r="F1" s="100"/>
      <c r="G1" s="177" t="s">
        <v>109</v>
      </c>
      <c r="H1" s="177"/>
      <c r="I1" s="177"/>
      <c r="J1" s="177"/>
      <c r="K1" s="177"/>
      <c r="L1" s="177"/>
      <c r="M1" s="177"/>
      <c r="N1" s="177"/>
    </row>
    <row r="2" spans="1:14" ht="20.5" customHeight="1" x14ac:dyDescent="0.55000000000000004">
      <c r="H2" s="178" t="s">
        <v>38</v>
      </c>
      <c r="I2" s="178"/>
      <c r="J2" s="178"/>
      <c r="K2" s="179" t="str">
        <f>IF('Fiche association'!B8="","",'Fiche association'!B8)</f>
        <v/>
      </c>
      <c r="L2" s="179"/>
      <c r="M2" s="179"/>
      <c r="N2" s="89"/>
    </row>
    <row r="3" spans="1:14" ht="23.5" customHeight="1" x14ac:dyDescent="0.35">
      <c r="A3" s="180" t="s">
        <v>82</v>
      </c>
      <c r="B3" s="180"/>
      <c r="C3" s="180"/>
      <c r="D3" s="180"/>
      <c r="E3" s="180"/>
      <c r="F3" s="180"/>
      <c r="G3" s="180"/>
      <c r="H3" s="180"/>
      <c r="I3" s="180"/>
      <c r="J3" s="180"/>
      <c r="K3" s="180"/>
      <c r="L3" s="180"/>
      <c r="M3" s="180"/>
      <c r="N3" s="180"/>
    </row>
    <row r="4" spans="1:14" ht="20.5" customHeight="1" x14ac:dyDescent="0.55000000000000004">
      <c r="A4" s="119" t="s">
        <v>83</v>
      </c>
      <c r="H4" s="120"/>
      <c r="I4" s="120"/>
      <c r="J4" s="120"/>
      <c r="K4" s="121"/>
      <c r="L4" s="121"/>
      <c r="M4" s="121"/>
      <c r="N4" s="89"/>
    </row>
    <row r="5" spans="1:14" ht="20.5" customHeight="1" x14ac:dyDescent="0.55000000000000004">
      <c r="A5" s="119" t="s">
        <v>110</v>
      </c>
      <c r="F5" s="122"/>
      <c r="G5" s="122"/>
      <c r="H5" s="120"/>
      <c r="I5" s="120"/>
      <c r="J5" s="120"/>
      <c r="K5" s="121"/>
      <c r="L5" s="121"/>
      <c r="M5" s="121"/>
      <c r="N5" s="89"/>
    </row>
    <row r="6" spans="1:14" ht="20.5" customHeight="1" x14ac:dyDescent="0.55000000000000004">
      <c r="F6" s="122"/>
      <c r="G6" s="122"/>
      <c r="H6" s="120"/>
      <c r="I6" s="120"/>
      <c r="J6" s="120"/>
      <c r="K6" s="121"/>
      <c r="L6" s="121"/>
      <c r="M6" s="121"/>
      <c r="N6" s="89"/>
    </row>
    <row r="7" spans="1:14" ht="20.5" customHeight="1" x14ac:dyDescent="0.55000000000000004">
      <c r="H7" s="117"/>
      <c r="I7" s="117"/>
      <c r="J7" s="117"/>
      <c r="K7" s="118"/>
      <c r="L7" s="118"/>
      <c r="M7" s="118"/>
      <c r="N7" s="89"/>
    </row>
    <row r="8" spans="1:14" x14ac:dyDescent="0.35">
      <c r="A8" s="176"/>
      <c r="B8" s="176"/>
      <c r="C8" s="90"/>
      <c r="D8" s="91"/>
      <c r="E8" s="175" t="s">
        <v>37</v>
      </c>
      <c r="F8" s="175"/>
      <c r="G8" s="175"/>
      <c r="H8" s="175"/>
      <c r="I8" s="175"/>
      <c r="J8" s="175"/>
      <c r="K8" s="175"/>
      <c r="L8" s="175"/>
      <c r="M8" s="175"/>
      <c r="N8" s="175"/>
    </row>
    <row r="9" spans="1:14" s="128" customFormat="1" ht="43.5" customHeight="1" x14ac:dyDescent="0.35">
      <c r="A9" s="201" t="s">
        <v>11</v>
      </c>
      <c r="B9" s="201" t="s">
        <v>3</v>
      </c>
      <c r="C9" s="202" t="s">
        <v>10</v>
      </c>
      <c r="D9" s="201" t="s">
        <v>9</v>
      </c>
      <c r="E9" s="203" t="s">
        <v>0</v>
      </c>
      <c r="F9" s="201" t="s">
        <v>1</v>
      </c>
      <c r="G9" s="201" t="s">
        <v>2</v>
      </c>
      <c r="H9" s="201" t="s">
        <v>7</v>
      </c>
      <c r="I9" s="201" t="s">
        <v>6</v>
      </c>
      <c r="J9" s="204" t="s">
        <v>4</v>
      </c>
      <c r="K9" s="204" t="s">
        <v>56</v>
      </c>
      <c r="L9" s="204" t="s">
        <v>5</v>
      </c>
      <c r="M9" s="201" t="s">
        <v>112</v>
      </c>
      <c r="N9" s="201" t="s">
        <v>111</v>
      </c>
    </row>
    <row r="10" spans="1:14" ht="22" customHeight="1" x14ac:dyDescent="0.35">
      <c r="A10" s="92" t="str">
        <f>IF('Fiche association'!B7="","",'Fiche association'!B7)</f>
        <v/>
      </c>
      <c r="B10" s="91" t="str">
        <f>IF('Fiche association'!B8="","",'Fiche association'!B8)</f>
        <v/>
      </c>
      <c r="C10" s="90" t="str">
        <f>IF('Fiche association'!D10="","",'Fiche association'!D10)</f>
        <v/>
      </c>
      <c r="D10" s="91" t="str">
        <f>IF('Fiche association'!B11="","",'Fiche association'!B11)</f>
        <v/>
      </c>
      <c r="E10" s="84"/>
      <c r="F10" s="95"/>
      <c r="G10" s="95"/>
      <c r="H10" s="96"/>
      <c r="I10" s="95"/>
      <c r="J10" s="84"/>
      <c r="K10" s="93" t="str">
        <f>IF(H10="","",IF(YEAR(H10)&gt;2015,"Hors âge",(VLOOKUP(YEAR(H10),Table!$A$2:$B$77,2,0))))</f>
        <v/>
      </c>
      <c r="L10" s="85"/>
      <c r="M10" s="83"/>
      <c r="N10" s="83"/>
    </row>
    <row r="11" spans="1:14" ht="22" customHeight="1" x14ac:dyDescent="0.35">
      <c r="A11" s="91" t="str">
        <f>IF('Fiche association'!B7="","",'Fiche association'!B7)</f>
        <v/>
      </c>
      <c r="B11" s="91" t="str">
        <f>IF('Fiche association'!B8="","",'Fiche association'!B8)</f>
        <v/>
      </c>
      <c r="C11" s="90" t="str">
        <f>IF('Fiche association'!D10="","",'Fiche association'!D10)</f>
        <v/>
      </c>
      <c r="D11" s="91" t="str">
        <f>IF('Fiche association'!B11="","",'Fiche association'!B11)</f>
        <v/>
      </c>
      <c r="E11" s="84"/>
      <c r="F11" s="97"/>
      <c r="G11" s="97"/>
      <c r="H11" s="96"/>
      <c r="I11" s="97"/>
      <c r="J11" s="84"/>
      <c r="K11" s="93" t="str">
        <f>IF(H11="","",IF(YEAR(H11)&gt;2015,"Hors âge",(VLOOKUP(YEAR(H11),Table!$A$2:$B$77,2,0))))</f>
        <v/>
      </c>
      <c r="L11" s="85"/>
      <c r="M11" s="83"/>
      <c r="N11" s="83"/>
    </row>
    <row r="12" spans="1:14" ht="22" customHeight="1" x14ac:dyDescent="0.35">
      <c r="A12" s="91" t="str">
        <f>IF('Fiche association'!B7="","",'Fiche association'!B7)</f>
        <v/>
      </c>
      <c r="B12" s="91" t="str">
        <f>IF('Fiche association'!B8="","",'Fiche association'!B8)</f>
        <v/>
      </c>
      <c r="C12" s="90" t="str">
        <f>IF('Fiche association'!D10="","",'Fiche association'!D10)</f>
        <v/>
      </c>
      <c r="D12" s="91" t="str">
        <f>IF('Fiche association'!B11="","",'Fiche association'!B11)</f>
        <v/>
      </c>
      <c r="E12" s="84"/>
      <c r="F12" s="97"/>
      <c r="G12" s="97"/>
      <c r="H12" s="96"/>
      <c r="I12" s="97"/>
      <c r="J12" s="84"/>
      <c r="K12" s="93" t="str">
        <f>IF(H12="","",IF(YEAR(H12)&gt;2015,"Hors âge",(VLOOKUP(YEAR(H12),Table!$A$2:$B$77,2,0))))</f>
        <v/>
      </c>
      <c r="L12" s="85"/>
      <c r="M12" s="83"/>
      <c r="N12" s="83"/>
    </row>
    <row r="13" spans="1:14" ht="22" customHeight="1" x14ac:dyDescent="0.35">
      <c r="A13" s="91" t="str">
        <f>IF('Fiche association'!B7="","",'Fiche association'!B7)</f>
        <v/>
      </c>
      <c r="B13" s="91" t="str">
        <f>IF('Fiche association'!B8="","",'Fiche association'!B8)</f>
        <v/>
      </c>
      <c r="C13" s="90" t="str">
        <f>IF('Fiche association'!D10="","",'Fiche association'!D10)</f>
        <v/>
      </c>
      <c r="D13" s="91" t="str">
        <f>IF('Fiche association'!B11="","",'Fiche association'!B11)</f>
        <v/>
      </c>
      <c r="E13" s="84"/>
      <c r="F13" s="97"/>
      <c r="G13" s="97"/>
      <c r="H13" s="96"/>
      <c r="I13" s="97"/>
      <c r="J13" s="84"/>
      <c r="K13" s="93" t="str">
        <f>IF(H13="","",IF(YEAR(H13)&gt;2015,"Hors âge",(VLOOKUP(YEAR(H13),Table!$A$2:$B$77,2,0))))</f>
        <v/>
      </c>
      <c r="L13" s="85"/>
      <c r="M13" s="83"/>
      <c r="N13" s="83"/>
    </row>
    <row r="14" spans="1:14" ht="22" customHeight="1" x14ac:dyDescent="0.35">
      <c r="A14" s="91" t="str">
        <f>IF('Fiche association'!B7="","",'Fiche association'!B7)</f>
        <v/>
      </c>
      <c r="B14" s="91" t="str">
        <f>IF('Fiche association'!B8="","",'Fiche association'!B8)</f>
        <v/>
      </c>
      <c r="C14" s="90" t="str">
        <f>IF('Fiche association'!D10="","",'Fiche association'!D10)</f>
        <v/>
      </c>
      <c r="D14" s="91" t="str">
        <f>IF('Fiche association'!B11="","",'Fiche association'!B11)</f>
        <v/>
      </c>
      <c r="E14" s="84"/>
      <c r="F14" s="97"/>
      <c r="G14" s="97"/>
      <c r="H14" s="96"/>
      <c r="I14" s="97"/>
      <c r="J14" s="84"/>
      <c r="K14" s="93" t="str">
        <f>IF(H14="","",IF(YEAR(H14)&gt;2015,"Hors âge",(VLOOKUP(YEAR(H14),Table!$A$2:$B$77,2,0))))</f>
        <v/>
      </c>
      <c r="L14" s="85"/>
      <c r="M14" s="83"/>
      <c r="N14" s="83"/>
    </row>
    <row r="15" spans="1:14" ht="22" customHeight="1" x14ac:dyDescent="0.35">
      <c r="A15" s="91" t="str">
        <f>IF('Fiche association'!B7="","",'Fiche association'!B7)</f>
        <v/>
      </c>
      <c r="B15" s="91" t="str">
        <f>IF('Fiche association'!B8="","",'Fiche association'!B8)</f>
        <v/>
      </c>
      <c r="C15" s="90" t="str">
        <f>IF('Fiche association'!D10="","",'Fiche association'!D10)</f>
        <v/>
      </c>
      <c r="D15" s="91" t="str">
        <f>IF('Fiche association'!B11="","",'Fiche association'!B11)</f>
        <v/>
      </c>
      <c r="E15" s="84"/>
      <c r="F15" s="97"/>
      <c r="G15" s="97"/>
      <c r="H15" s="96"/>
      <c r="I15" s="97"/>
      <c r="J15" s="84"/>
      <c r="K15" s="93" t="str">
        <f>IF(H15="","",IF(YEAR(H15)&gt;2015,"Hors âge",(VLOOKUP(YEAR(H15),Table!$A$2:$B$77,2,0))))</f>
        <v/>
      </c>
      <c r="L15" s="85"/>
      <c r="M15" s="83"/>
      <c r="N15" s="83"/>
    </row>
    <row r="16" spans="1:14" ht="22" customHeight="1" x14ac:dyDescent="0.35">
      <c r="A16" s="91" t="str">
        <f>IF('Fiche association'!B7="","",'Fiche association'!B7)</f>
        <v/>
      </c>
      <c r="B16" s="91" t="str">
        <f>IF('Fiche association'!B8="","",'Fiche association'!B8)</f>
        <v/>
      </c>
      <c r="C16" s="90" t="str">
        <f>IF('Fiche association'!D10="","",'Fiche association'!D10)</f>
        <v/>
      </c>
      <c r="D16" s="91" t="str">
        <f>IF('Fiche association'!B11="","",'Fiche association'!B11)</f>
        <v/>
      </c>
      <c r="E16" s="84"/>
      <c r="F16" s="97"/>
      <c r="G16" s="97"/>
      <c r="H16" s="96"/>
      <c r="I16" s="97"/>
      <c r="J16" s="84"/>
      <c r="K16" s="93" t="str">
        <f>IF(H16="","",IF(YEAR(H16)&gt;2015,"Hors âge",(VLOOKUP(YEAR(H16),Table!$A$2:$B$77,2,0))))</f>
        <v/>
      </c>
      <c r="L16" s="85"/>
      <c r="M16" s="83"/>
      <c r="N16" s="83"/>
    </row>
    <row r="17" spans="1:14" ht="22" customHeight="1" x14ac:dyDescent="0.35">
      <c r="A17" s="91" t="str">
        <f>IF('Fiche association'!B7="","",'Fiche association'!B7)</f>
        <v/>
      </c>
      <c r="B17" s="91" t="str">
        <f>IF('Fiche association'!B8="","",'Fiche association'!B8)</f>
        <v/>
      </c>
      <c r="C17" s="90" t="str">
        <f>IF('Fiche association'!D10="","",'Fiche association'!D10)</f>
        <v/>
      </c>
      <c r="D17" s="91" t="str">
        <f>IF('Fiche association'!B11="","",'Fiche association'!B11)</f>
        <v/>
      </c>
      <c r="E17" s="84"/>
      <c r="F17" s="97"/>
      <c r="G17" s="97"/>
      <c r="H17" s="96"/>
      <c r="I17" s="97"/>
      <c r="J17" s="84"/>
      <c r="K17" s="93" t="str">
        <f>IF(H17="","",IF(YEAR(H17)&gt;2015,"Hors âge",(VLOOKUP(YEAR(H17),Table!$A$2:$B$77,2,0))))</f>
        <v/>
      </c>
      <c r="L17" s="85"/>
      <c r="M17" s="83"/>
      <c r="N17" s="83"/>
    </row>
    <row r="18" spans="1:14" ht="22" customHeight="1" x14ac:dyDescent="0.35">
      <c r="A18" s="91" t="str">
        <f>IF('Fiche association'!B7="","",'Fiche association'!B7)</f>
        <v/>
      </c>
      <c r="B18" s="91" t="str">
        <f>IF('Fiche association'!B8="","",'Fiche association'!B8)</f>
        <v/>
      </c>
      <c r="C18" s="90" t="str">
        <f>IF('Fiche association'!D10="","",'Fiche association'!D10)</f>
        <v/>
      </c>
      <c r="D18" s="91" t="str">
        <f>IF('Fiche association'!B11="","",'Fiche association'!B11)</f>
        <v/>
      </c>
      <c r="E18" s="84"/>
      <c r="F18" s="97"/>
      <c r="G18" s="97"/>
      <c r="H18" s="96"/>
      <c r="I18" s="97"/>
      <c r="J18" s="84"/>
      <c r="K18" s="93" t="str">
        <f>IF(H18="","",IF(YEAR(H18)&gt;2015,"Hors âge",(VLOOKUP(YEAR(H18),Table!$A$2:$B$77,2,0))))</f>
        <v/>
      </c>
      <c r="L18" s="85"/>
      <c r="M18" s="83"/>
      <c r="N18" s="83"/>
    </row>
    <row r="19" spans="1:14" ht="22" customHeight="1" x14ac:dyDescent="0.35">
      <c r="A19" s="91" t="str">
        <f>IF('Fiche association'!B7="","",'Fiche association'!B7)</f>
        <v/>
      </c>
      <c r="B19" s="91" t="str">
        <f>IF('Fiche association'!B8="","",'Fiche association'!B8)</f>
        <v/>
      </c>
      <c r="C19" s="90" t="str">
        <f>IF('Fiche association'!D10="","",'Fiche association'!D10)</f>
        <v/>
      </c>
      <c r="D19" s="91" t="str">
        <f>IF('Fiche association'!B11="","",'Fiche association'!B11)</f>
        <v/>
      </c>
      <c r="E19" s="84"/>
      <c r="F19" s="97"/>
      <c r="G19" s="97"/>
      <c r="H19" s="96"/>
      <c r="I19" s="97"/>
      <c r="J19" s="84"/>
      <c r="K19" s="93" t="str">
        <f>IF(H19="","",IF(YEAR(H19)&gt;2015,"Hors âge",(VLOOKUP(YEAR(H19),Table!$A$2:$B$77,2,0))))</f>
        <v/>
      </c>
      <c r="L19" s="85"/>
      <c r="M19" s="83"/>
      <c r="N19" s="83"/>
    </row>
    <row r="20" spans="1:14" ht="22" customHeight="1" x14ac:dyDescent="0.35">
      <c r="A20" s="91" t="str">
        <f>IF('Fiche association'!B7="","",'Fiche association'!B7)</f>
        <v/>
      </c>
      <c r="B20" s="91" t="str">
        <f>IF('Fiche association'!B8="","",'Fiche association'!B8)</f>
        <v/>
      </c>
      <c r="C20" s="90" t="str">
        <f>IF('Fiche association'!D10="","",'Fiche association'!D10)</f>
        <v/>
      </c>
      <c r="D20" s="91" t="str">
        <f>IF('Fiche association'!B11="","",'Fiche association'!B11)</f>
        <v/>
      </c>
      <c r="E20" s="84"/>
      <c r="F20" s="98"/>
      <c r="G20" s="97"/>
      <c r="H20" s="96"/>
      <c r="I20" s="97"/>
      <c r="J20" s="84"/>
      <c r="K20" s="93" t="str">
        <f>IF(H20="","",IF(YEAR(H20)&gt;2015,"Hors âge",(VLOOKUP(YEAR(H20),Table!$A$2:$B$77,2,0))))</f>
        <v/>
      </c>
      <c r="L20" s="85"/>
      <c r="M20" s="83"/>
      <c r="N20" s="83"/>
    </row>
    <row r="21" spans="1:14" ht="22" customHeight="1" x14ac:dyDescent="0.35">
      <c r="A21" s="91" t="str">
        <f>IF('Fiche association'!B7="","",'Fiche association'!B7)</f>
        <v/>
      </c>
      <c r="B21" s="91" t="str">
        <f>IF('Fiche association'!B8="","",'Fiche association'!B8)</f>
        <v/>
      </c>
      <c r="C21" s="90" t="str">
        <f>IF('Fiche association'!D10="","",'Fiche association'!D10)</f>
        <v/>
      </c>
      <c r="D21" s="91" t="str">
        <f>IF('Fiche association'!B11="","",'Fiche association'!B11)</f>
        <v/>
      </c>
      <c r="E21" s="84"/>
      <c r="F21" s="97"/>
      <c r="G21" s="97"/>
      <c r="H21" s="96"/>
      <c r="I21" s="97"/>
      <c r="J21" s="84"/>
      <c r="K21" s="93" t="str">
        <f>IF(H21="","",IF(YEAR(H21)&gt;2015,"Hors âge",(VLOOKUP(YEAR(H21),Table!$A$2:$B$77,2,0))))</f>
        <v/>
      </c>
      <c r="L21" s="85"/>
      <c r="M21" s="83"/>
      <c r="N21" s="83"/>
    </row>
    <row r="22" spans="1:14" ht="22" customHeight="1" x14ac:dyDescent="0.35">
      <c r="A22" s="91" t="str">
        <f>IF('Fiche association'!B7="","",'Fiche association'!B7)</f>
        <v/>
      </c>
      <c r="B22" s="91" t="str">
        <f>IF('Fiche association'!B8="","",'Fiche association'!B8)</f>
        <v/>
      </c>
      <c r="C22" s="90" t="str">
        <f>IF('Fiche association'!D10="","",'Fiche association'!D10)</f>
        <v/>
      </c>
      <c r="D22" s="91" t="str">
        <f>IF('Fiche association'!B11="","",'Fiche association'!B11)</f>
        <v/>
      </c>
      <c r="E22" s="84"/>
      <c r="F22" s="97"/>
      <c r="G22" s="97"/>
      <c r="H22" s="99"/>
      <c r="I22" s="97"/>
      <c r="J22" s="84"/>
      <c r="K22" s="93" t="str">
        <f>IF(H22="","",IF(YEAR(H22)&gt;2015,"Hors âge",(VLOOKUP(YEAR(H22),Table!$A$2:$B$77,2,0))))</f>
        <v/>
      </c>
      <c r="L22" s="85"/>
      <c r="M22" s="83"/>
      <c r="N22" s="83"/>
    </row>
    <row r="23" spans="1:14" ht="22" customHeight="1" x14ac:dyDescent="0.35">
      <c r="A23" s="91" t="str">
        <f>IF('Fiche association'!B7="","",'Fiche association'!B7)</f>
        <v/>
      </c>
      <c r="B23" s="91" t="str">
        <f>IF('Fiche association'!B8="","",'Fiche association'!B8)</f>
        <v/>
      </c>
      <c r="C23" s="90" t="str">
        <f>IF('Fiche association'!D10="","",'Fiche association'!D10)</f>
        <v/>
      </c>
      <c r="D23" s="91" t="str">
        <f>IF('Fiche association'!B11="","",'Fiche association'!B11)</f>
        <v/>
      </c>
      <c r="E23" s="84"/>
      <c r="F23" s="97"/>
      <c r="G23" s="97"/>
      <c r="H23" s="99"/>
      <c r="I23" s="97"/>
      <c r="J23" s="84"/>
      <c r="K23" s="93" t="str">
        <f>IF(H23="","",IF(YEAR(H23)&gt;2015,"Hors âge",(VLOOKUP(YEAR(H23),Table!$A$2:$B$77,2,0))))</f>
        <v/>
      </c>
      <c r="L23" s="85"/>
      <c r="M23" s="83"/>
      <c r="N23" s="83"/>
    </row>
    <row r="24" spans="1:14" ht="22" customHeight="1" x14ac:dyDescent="0.35">
      <c r="A24" s="91" t="str">
        <f>IF('Fiche association'!B7="","",'Fiche association'!B7)</f>
        <v/>
      </c>
      <c r="B24" s="91" t="str">
        <f>IF('Fiche association'!B8="","",'Fiche association'!B8)</f>
        <v/>
      </c>
      <c r="C24" s="90" t="str">
        <f>IF('Fiche association'!D10="","",'Fiche association'!D10)</f>
        <v/>
      </c>
      <c r="D24" s="91" t="str">
        <f>IF('Fiche association'!B11="","",'Fiche association'!B11)</f>
        <v/>
      </c>
      <c r="E24" s="84"/>
      <c r="F24" s="97"/>
      <c r="G24" s="97"/>
      <c r="H24" s="99"/>
      <c r="I24" s="97"/>
      <c r="J24" s="84"/>
      <c r="K24" s="93" t="str">
        <f>IF(H24="","",IF(YEAR(H24)&gt;2015,"Hors âge",(VLOOKUP(YEAR(H24),Table!$A$2:$B$77,2,0))))</f>
        <v/>
      </c>
      <c r="L24" s="85"/>
      <c r="M24" s="83"/>
      <c r="N24" s="83"/>
    </row>
    <row r="25" spans="1:14" ht="22" customHeight="1" x14ac:dyDescent="0.35">
      <c r="A25" s="91" t="str">
        <f>IF('Fiche association'!B7="","",'Fiche association'!B7)</f>
        <v/>
      </c>
      <c r="B25" s="91" t="str">
        <f>IF('Fiche association'!B8="","",'Fiche association'!B8)</f>
        <v/>
      </c>
      <c r="C25" s="90" t="str">
        <f>IF('Fiche association'!D10="","",'Fiche association'!D10)</f>
        <v/>
      </c>
      <c r="D25" s="91" t="str">
        <f>IF('Fiche association'!B11="","",'Fiche association'!B11)</f>
        <v/>
      </c>
      <c r="E25" s="84"/>
      <c r="F25" s="98"/>
      <c r="G25" s="97"/>
      <c r="H25" s="99"/>
      <c r="I25" s="97"/>
      <c r="J25" s="84"/>
      <c r="K25" s="93" t="str">
        <f>IF(H25="","",IF(YEAR(H25)&gt;2015,"Hors âge",(VLOOKUP(YEAR(H25),Table!$A$2:$B$77,2,0))))</f>
        <v/>
      </c>
      <c r="L25" s="85"/>
      <c r="M25" s="83"/>
      <c r="N25" s="83"/>
    </row>
    <row r="26" spans="1:14" ht="22" customHeight="1" x14ac:dyDescent="0.35">
      <c r="A26" s="91" t="str">
        <f>IF('Fiche association'!B7="","",'Fiche association'!B7)</f>
        <v/>
      </c>
      <c r="B26" s="91" t="str">
        <f>IF('Fiche association'!B8="","",'Fiche association'!B8)</f>
        <v/>
      </c>
      <c r="C26" s="90" t="str">
        <f>IF('Fiche association'!D10="","",'Fiche association'!D10)</f>
        <v/>
      </c>
      <c r="D26" s="91" t="str">
        <f>IF('Fiche association'!B11="","",'Fiche association'!B11)</f>
        <v/>
      </c>
      <c r="E26" s="84"/>
      <c r="F26" s="97"/>
      <c r="G26" s="97"/>
      <c r="H26" s="99"/>
      <c r="I26" s="97"/>
      <c r="J26" s="84"/>
      <c r="K26" s="93" t="str">
        <f>IF(H26="","",IF(YEAR(H26)&gt;2015,"Hors âge",(VLOOKUP(YEAR(H26),Table!$A$2:$B$77,2,0))))</f>
        <v/>
      </c>
      <c r="L26" s="85"/>
      <c r="M26" s="83"/>
      <c r="N26" s="83"/>
    </row>
    <row r="27" spans="1:14" ht="22" customHeight="1" x14ac:dyDescent="0.35">
      <c r="A27" s="91" t="str">
        <f>IF('Fiche association'!B7="","",'Fiche association'!B7)</f>
        <v/>
      </c>
      <c r="B27" s="91" t="str">
        <f>IF('Fiche association'!B8="","",'Fiche association'!B8)</f>
        <v/>
      </c>
      <c r="C27" s="90" t="str">
        <f>IF('Fiche association'!D10="","",'Fiche association'!D10)</f>
        <v/>
      </c>
      <c r="D27" s="91" t="str">
        <f>IF('Fiche association'!B11="","",'Fiche association'!B11)</f>
        <v/>
      </c>
      <c r="E27" s="84"/>
      <c r="F27" s="97"/>
      <c r="G27" s="97"/>
      <c r="H27" s="99"/>
      <c r="I27" s="97"/>
      <c r="J27" s="84"/>
      <c r="K27" s="93" t="str">
        <f>IF(H27="","",IF(YEAR(H27)&gt;2015,"Hors âge",(VLOOKUP(YEAR(H27),Table!$A$2:$B$77,2,0))))</f>
        <v/>
      </c>
      <c r="L27" s="85"/>
      <c r="M27" s="83"/>
      <c r="N27" s="83"/>
    </row>
    <row r="28" spans="1:14" ht="22" customHeight="1" x14ac:dyDescent="0.35">
      <c r="A28" s="91" t="str">
        <f>IF('Fiche association'!B7="","",'Fiche association'!B7)</f>
        <v/>
      </c>
      <c r="B28" s="91" t="str">
        <f>IF('Fiche association'!B8="","",'Fiche association'!B8)</f>
        <v/>
      </c>
      <c r="C28" s="90" t="str">
        <f>IF('Fiche association'!D10="","",'Fiche association'!D10)</f>
        <v/>
      </c>
      <c r="D28" s="91" t="str">
        <f>IF('Fiche association'!B11="","",'Fiche association'!B11)</f>
        <v/>
      </c>
      <c r="E28" s="84"/>
      <c r="F28" s="97"/>
      <c r="G28" s="97"/>
      <c r="H28" s="99"/>
      <c r="I28" s="97"/>
      <c r="J28" s="84"/>
      <c r="K28" s="93" t="str">
        <f>IF(H28="","",IF(YEAR(H28)&gt;2015,"Hors âge",(VLOOKUP(YEAR(H28),Table!$A$2:$B$77,2,0))))</f>
        <v/>
      </c>
      <c r="L28" s="85"/>
      <c r="M28" s="83"/>
      <c r="N28" s="83"/>
    </row>
    <row r="29" spans="1:14" ht="22" customHeight="1" x14ac:dyDescent="0.35">
      <c r="A29" s="91" t="str">
        <f>IF('Fiche association'!B7="","",'Fiche association'!B7)</f>
        <v/>
      </c>
      <c r="B29" s="91" t="str">
        <f>IF('Fiche association'!B8="","",'Fiche association'!B8)</f>
        <v/>
      </c>
      <c r="C29" s="90" t="str">
        <f>IF('Fiche association'!D10="","",'Fiche association'!D10)</f>
        <v/>
      </c>
      <c r="D29" s="91" t="str">
        <f>IF('Fiche association'!B11="","",'Fiche association'!B11)</f>
        <v/>
      </c>
      <c r="E29" s="84"/>
      <c r="F29" s="97"/>
      <c r="G29" s="97"/>
      <c r="H29" s="99"/>
      <c r="I29" s="97"/>
      <c r="J29" s="84"/>
      <c r="K29" s="93" t="str">
        <f>IF(H29="","",IF(YEAR(H29)&gt;2015,"Hors âge",(VLOOKUP(YEAR(H29),Table!$A$2:$B$77,2,0))))</f>
        <v/>
      </c>
      <c r="L29" s="85"/>
      <c r="M29" s="83"/>
      <c r="N29" s="83"/>
    </row>
    <row r="30" spans="1:14" ht="22" customHeight="1" x14ac:dyDescent="0.35">
      <c r="A30" s="91" t="str">
        <f>IF('Fiche association'!B7="","",'Fiche association'!B7)</f>
        <v/>
      </c>
      <c r="B30" s="91" t="str">
        <f>IF('Fiche association'!B8="","",'Fiche association'!B8)</f>
        <v/>
      </c>
      <c r="C30" s="90" t="str">
        <f>IF('Fiche association'!D10="","",'Fiche association'!D10)</f>
        <v/>
      </c>
      <c r="D30" s="91" t="str">
        <f>IF('Fiche association'!B11="","",'Fiche association'!B11)</f>
        <v/>
      </c>
      <c r="E30" s="84"/>
      <c r="F30" s="97"/>
      <c r="G30" s="97"/>
      <c r="H30" s="99"/>
      <c r="I30" s="97"/>
      <c r="J30" s="84"/>
      <c r="K30" s="93" t="str">
        <f>IF(H30="","",IF(YEAR(H30)&gt;2015,"Hors âge",(VLOOKUP(YEAR(H30),Table!$A$2:$B$77,2,0))))</f>
        <v/>
      </c>
      <c r="L30" s="85"/>
      <c r="M30" s="83"/>
      <c r="N30" s="83"/>
    </row>
    <row r="31" spans="1:14" ht="22" customHeight="1" x14ac:dyDescent="0.35">
      <c r="A31" s="91" t="str">
        <f>IF('Fiche association'!B7="","",'Fiche association'!B7)</f>
        <v/>
      </c>
      <c r="B31" s="91" t="str">
        <f>IF('Fiche association'!B8="","",'Fiche association'!B8)</f>
        <v/>
      </c>
      <c r="C31" s="90" t="str">
        <f>IF('Fiche association'!D10="","",'Fiche association'!D10)</f>
        <v/>
      </c>
      <c r="D31" s="91" t="str">
        <f>IF('Fiche association'!B11="","",'Fiche association'!B11)</f>
        <v/>
      </c>
      <c r="E31" s="84"/>
      <c r="F31" s="97"/>
      <c r="G31" s="97"/>
      <c r="H31" s="99"/>
      <c r="I31" s="97"/>
      <c r="J31" s="84"/>
      <c r="K31" s="93" t="str">
        <f>IF(H31="","",IF(YEAR(H31)&gt;2015,"Hors âge",(VLOOKUP(YEAR(H31),Table!$A$2:$B$77,2,0))))</f>
        <v/>
      </c>
      <c r="L31" s="85"/>
      <c r="M31" s="83"/>
      <c r="N31" s="83"/>
    </row>
    <row r="32" spans="1:14" ht="22" customHeight="1" x14ac:dyDescent="0.35">
      <c r="A32" s="91" t="str">
        <f>IF('Fiche association'!B7="","",'Fiche association'!B7)</f>
        <v/>
      </c>
      <c r="B32" s="91" t="str">
        <f>IF('Fiche association'!B8="","",'Fiche association'!B8)</f>
        <v/>
      </c>
      <c r="C32" s="90" t="str">
        <f>IF('Fiche association'!D10="","",'Fiche association'!D10)</f>
        <v/>
      </c>
      <c r="D32" s="91" t="str">
        <f>IF('Fiche association'!B11="","",'Fiche association'!B11)</f>
        <v/>
      </c>
      <c r="E32" s="84"/>
      <c r="F32" s="97"/>
      <c r="G32" s="97"/>
      <c r="H32" s="99"/>
      <c r="I32" s="97"/>
      <c r="J32" s="84"/>
      <c r="K32" s="93" t="str">
        <f>IF(H32="","",IF(YEAR(H32)&gt;2015,"Hors âge",(VLOOKUP(YEAR(H32),Table!$A$2:$B$77,2,0))))</f>
        <v/>
      </c>
      <c r="L32" s="85"/>
      <c r="M32" s="83"/>
      <c r="N32" s="83"/>
    </row>
    <row r="33" spans="1:14" ht="22" customHeight="1" x14ac:dyDescent="0.35">
      <c r="A33" s="91" t="str">
        <f>IF('Fiche association'!B7="","",'Fiche association'!B7)</f>
        <v/>
      </c>
      <c r="B33" s="91" t="str">
        <f>IF('Fiche association'!B8="","",'Fiche association'!B8)</f>
        <v/>
      </c>
      <c r="C33" s="90" t="str">
        <f>IF('Fiche association'!D10="","",'Fiche association'!D10)</f>
        <v/>
      </c>
      <c r="D33" s="91" t="str">
        <f>IF('Fiche association'!B11="","",'Fiche association'!B11)</f>
        <v/>
      </c>
      <c r="E33" s="84"/>
      <c r="F33" s="97"/>
      <c r="G33" s="97"/>
      <c r="H33" s="99"/>
      <c r="I33" s="97"/>
      <c r="J33" s="84"/>
      <c r="K33" s="93" t="str">
        <f>IF(H33="","",IF(YEAR(H33)&gt;2015,"Hors âge",(VLOOKUP(YEAR(H33),Table!$A$2:$B$77,2,0))))</f>
        <v/>
      </c>
      <c r="L33" s="85"/>
      <c r="M33" s="83"/>
      <c r="N33" s="83"/>
    </row>
    <row r="34" spans="1:14" ht="22" customHeight="1" x14ac:dyDescent="0.35">
      <c r="A34" s="91" t="str">
        <f>IF('Fiche association'!B7="","",'Fiche association'!B7)</f>
        <v/>
      </c>
      <c r="B34" s="91" t="str">
        <f>IF('Fiche association'!B8="","",'Fiche association'!B8)</f>
        <v/>
      </c>
      <c r="C34" s="90" t="str">
        <f>IF('Fiche association'!D10="","",'Fiche association'!D10)</f>
        <v/>
      </c>
      <c r="D34" s="91" t="str">
        <f>IF('Fiche association'!B11="","",'Fiche association'!B11)</f>
        <v/>
      </c>
      <c r="E34" s="84"/>
      <c r="F34" s="97"/>
      <c r="G34" s="97"/>
      <c r="H34" s="99"/>
      <c r="I34" s="97"/>
      <c r="J34" s="84"/>
      <c r="K34" s="93" t="str">
        <f>IF(H34="","",IF(YEAR(H34)&gt;2015,"Hors âge",(VLOOKUP(YEAR(H34),Table!$A$2:$B$77,2,0))))</f>
        <v/>
      </c>
      <c r="L34" s="85"/>
      <c r="M34" s="83"/>
      <c r="N34" s="83"/>
    </row>
    <row r="35" spans="1:14" ht="22" customHeight="1" x14ac:dyDescent="0.35">
      <c r="A35" s="91" t="str">
        <f>IF('Fiche association'!B7="","",'Fiche association'!B7)</f>
        <v/>
      </c>
      <c r="B35" s="91" t="str">
        <f>IF('Fiche association'!B8="","",'Fiche association'!B8)</f>
        <v/>
      </c>
      <c r="C35" s="90" t="str">
        <f>IF('Fiche association'!D10="","",'Fiche association'!D10)</f>
        <v/>
      </c>
      <c r="D35" s="91" t="str">
        <f>IF('Fiche association'!B11="","",'Fiche association'!B11)</f>
        <v/>
      </c>
      <c r="E35" s="84"/>
      <c r="F35" s="97"/>
      <c r="G35" s="97"/>
      <c r="H35" s="99"/>
      <c r="I35" s="97"/>
      <c r="J35" s="84"/>
      <c r="K35" s="93" t="str">
        <f>IF(H35="","",IF(YEAR(H35)&gt;2015,"Hors âge",(VLOOKUP(YEAR(H35),Table!$A$2:$B$77,2,0))))</f>
        <v/>
      </c>
      <c r="L35" s="85"/>
      <c r="M35" s="83"/>
      <c r="N35" s="83"/>
    </row>
    <row r="36" spans="1:14" ht="22" customHeight="1" x14ac:dyDescent="0.35">
      <c r="A36" s="91" t="str">
        <f>IF('Fiche association'!B7="","",'Fiche association'!B7)</f>
        <v/>
      </c>
      <c r="B36" s="91" t="str">
        <f>IF('Fiche association'!B8="","",'Fiche association'!B8)</f>
        <v/>
      </c>
      <c r="C36" s="90" t="str">
        <f>IF('Fiche association'!D10="","",'Fiche association'!D10)</f>
        <v/>
      </c>
      <c r="D36" s="91" t="str">
        <f>IF('Fiche association'!B11="","",'Fiche association'!B11)</f>
        <v/>
      </c>
      <c r="E36" s="84"/>
      <c r="F36" s="97"/>
      <c r="G36" s="97"/>
      <c r="H36" s="99"/>
      <c r="I36" s="97"/>
      <c r="J36" s="84"/>
      <c r="K36" s="93" t="str">
        <f>IF(H36="","",IF(YEAR(H36)&gt;2015,"Hors âge",(VLOOKUP(YEAR(H36),Table!$A$2:$B$77,2,0))))</f>
        <v/>
      </c>
      <c r="L36" s="85"/>
      <c r="M36" s="83"/>
      <c r="N36" s="83"/>
    </row>
    <row r="37" spans="1:14" ht="22" customHeight="1" x14ac:dyDescent="0.35">
      <c r="A37" s="91" t="str">
        <f>IF('Fiche association'!B7="","",'Fiche association'!B7)</f>
        <v/>
      </c>
      <c r="B37" s="91" t="str">
        <f>IF('Fiche association'!B8="","",'Fiche association'!B8)</f>
        <v/>
      </c>
      <c r="C37" s="90" t="str">
        <f>IF('Fiche association'!D10="","",'Fiche association'!D10)</f>
        <v/>
      </c>
      <c r="D37" s="91" t="str">
        <f>IF('Fiche association'!B11="","",'Fiche association'!B11)</f>
        <v/>
      </c>
      <c r="E37" s="84"/>
      <c r="F37" s="97"/>
      <c r="G37" s="97"/>
      <c r="H37" s="99"/>
      <c r="I37" s="97"/>
      <c r="J37" s="84"/>
      <c r="K37" s="93" t="str">
        <f>IF(H37="","",IF(YEAR(H37)&gt;2015,"Hors âge",(VLOOKUP(YEAR(H37),Table!$A$2:$B$77,2,0))))</f>
        <v/>
      </c>
      <c r="L37" s="85"/>
      <c r="M37" s="83"/>
      <c r="N37" s="83"/>
    </row>
    <row r="38" spans="1:14" ht="22" customHeight="1" x14ac:dyDescent="0.35">
      <c r="A38" s="91" t="str">
        <f>IF('Fiche association'!B7="","",'Fiche association'!B7)</f>
        <v/>
      </c>
      <c r="B38" s="91" t="str">
        <f>IF('Fiche association'!B8="","",'Fiche association'!B8)</f>
        <v/>
      </c>
      <c r="C38" s="90" t="str">
        <f>IF('Fiche association'!D10="","",'Fiche association'!D10)</f>
        <v/>
      </c>
      <c r="D38" s="91" t="str">
        <f>IF('Fiche association'!B11="","",'Fiche association'!B11)</f>
        <v/>
      </c>
      <c r="E38" s="84"/>
      <c r="F38" s="97"/>
      <c r="G38" s="97"/>
      <c r="H38" s="99"/>
      <c r="I38" s="97"/>
      <c r="J38" s="84"/>
      <c r="K38" s="93" t="str">
        <f>IF(H38="","",IF(YEAR(H38)&gt;2015,"Hors âge",(VLOOKUP(YEAR(H38),Table!$A$2:$B$77,2,0))))</f>
        <v/>
      </c>
      <c r="L38" s="85"/>
      <c r="M38" s="83"/>
      <c r="N38" s="83"/>
    </row>
    <row r="39" spans="1:14" ht="22" customHeight="1" x14ac:dyDescent="0.35">
      <c r="A39" s="91" t="str">
        <f>IF('Fiche association'!B7="","",'Fiche association'!B7)</f>
        <v/>
      </c>
      <c r="B39" s="91" t="str">
        <f>IF('Fiche association'!B8="","",'Fiche association'!B8)</f>
        <v/>
      </c>
      <c r="C39" s="90" t="str">
        <f>IF('Fiche association'!D10="","",'Fiche association'!D10)</f>
        <v/>
      </c>
      <c r="D39" s="91" t="str">
        <f>IF('Fiche association'!B11="","",'Fiche association'!B11)</f>
        <v/>
      </c>
      <c r="E39" s="84"/>
      <c r="F39" s="97"/>
      <c r="G39" s="97"/>
      <c r="H39" s="99"/>
      <c r="I39" s="97"/>
      <c r="J39" s="84"/>
      <c r="K39" s="93" t="str">
        <f>IF(H39="","",IF(YEAR(H39)&gt;2015,"Hors âge",(VLOOKUP(YEAR(H39),Table!$A$2:$B$77,2,0))))</f>
        <v/>
      </c>
      <c r="L39" s="85"/>
      <c r="M39" s="83"/>
      <c r="N39" s="83"/>
    </row>
    <row r="40" spans="1:14" ht="22" customHeight="1" x14ac:dyDescent="0.35"/>
    <row r="41" spans="1:14" ht="22" customHeight="1" x14ac:dyDescent="0.35"/>
    <row r="42" spans="1:14" ht="22" customHeight="1" x14ac:dyDescent="0.35"/>
    <row r="43" spans="1:14" ht="22" customHeight="1" x14ac:dyDescent="0.35"/>
    <row r="44" spans="1:14" ht="22" customHeight="1" x14ac:dyDescent="0.35"/>
    <row r="45" spans="1:14" ht="22" customHeight="1" x14ac:dyDescent="0.35"/>
    <row r="46" spans="1:14" ht="22" customHeight="1" x14ac:dyDescent="0.35"/>
    <row r="47" spans="1:14" ht="22" customHeight="1" x14ac:dyDescent="0.35"/>
    <row r="48" spans="1:14" ht="22" customHeight="1" x14ac:dyDescent="0.35"/>
    <row r="49" ht="22" customHeight="1" x14ac:dyDescent="0.35"/>
    <row r="50" ht="22" customHeight="1" x14ac:dyDescent="0.35"/>
    <row r="51" ht="22" customHeight="1" x14ac:dyDescent="0.35"/>
    <row r="52" ht="22" customHeight="1" x14ac:dyDescent="0.35"/>
    <row r="53" ht="22" customHeight="1" x14ac:dyDescent="0.35"/>
    <row r="54" ht="22" customHeight="1" x14ac:dyDescent="0.35"/>
    <row r="55" ht="22" customHeight="1" x14ac:dyDescent="0.35"/>
    <row r="56" ht="22" customHeight="1" x14ac:dyDescent="0.35"/>
    <row r="57" ht="22" customHeight="1" x14ac:dyDescent="0.35"/>
    <row r="58" ht="22" customHeight="1" x14ac:dyDescent="0.35"/>
    <row r="59" ht="22" customHeight="1" x14ac:dyDescent="0.35"/>
    <row r="60" ht="22" customHeight="1" x14ac:dyDescent="0.35"/>
    <row r="61" ht="22" customHeight="1" x14ac:dyDescent="0.35"/>
    <row r="62" ht="22" customHeight="1" x14ac:dyDescent="0.35"/>
    <row r="63" ht="22" customHeight="1" x14ac:dyDescent="0.35"/>
    <row r="64" ht="22" customHeight="1" x14ac:dyDescent="0.35"/>
    <row r="65" ht="22" customHeight="1" x14ac:dyDescent="0.35"/>
    <row r="66" ht="22" customHeight="1" x14ac:dyDescent="0.35"/>
    <row r="67" ht="22" customHeight="1" x14ac:dyDescent="0.35"/>
    <row r="68" ht="22" customHeight="1" x14ac:dyDescent="0.35"/>
    <row r="69" ht="22" customHeight="1" x14ac:dyDescent="0.35"/>
    <row r="70" ht="22" customHeight="1" x14ac:dyDescent="0.35"/>
    <row r="71" ht="22" customHeight="1" x14ac:dyDescent="0.35"/>
    <row r="72" ht="22" customHeight="1" x14ac:dyDescent="0.35"/>
    <row r="73" ht="22" customHeight="1" x14ac:dyDescent="0.35"/>
    <row r="74" ht="22" customHeight="1" x14ac:dyDescent="0.35"/>
    <row r="75" ht="22" customHeight="1" x14ac:dyDescent="0.35"/>
    <row r="76" ht="22" customHeight="1" x14ac:dyDescent="0.35"/>
    <row r="77" ht="22" customHeight="1" x14ac:dyDescent="0.35"/>
    <row r="78" ht="22" customHeight="1" x14ac:dyDescent="0.35"/>
    <row r="79" ht="22" customHeight="1" x14ac:dyDescent="0.35"/>
    <row r="80" ht="22" customHeight="1" x14ac:dyDescent="0.35"/>
    <row r="81" ht="22" customHeight="1" x14ac:dyDescent="0.35"/>
    <row r="82" ht="22" customHeight="1" x14ac:dyDescent="0.35"/>
    <row r="83" ht="22" customHeight="1" x14ac:dyDescent="0.35"/>
    <row r="84" ht="22" customHeight="1" x14ac:dyDescent="0.35"/>
    <row r="85" ht="22" customHeight="1" x14ac:dyDescent="0.35"/>
    <row r="86" ht="22" customHeight="1" x14ac:dyDescent="0.35"/>
    <row r="87" ht="22" customHeight="1" x14ac:dyDescent="0.35"/>
    <row r="88" ht="22" customHeight="1" x14ac:dyDescent="0.35"/>
    <row r="89" ht="22" customHeight="1" x14ac:dyDescent="0.35"/>
    <row r="90" ht="22" customHeight="1" x14ac:dyDescent="0.35"/>
    <row r="91" ht="22" customHeight="1" x14ac:dyDescent="0.35"/>
    <row r="92" ht="22" customHeight="1" x14ac:dyDescent="0.35"/>
    <row r="93" ht="22" customHeight="1" x14ac:dyDescent="0.35"/>
    <row r="94" ht="22" customHeight="1" x14ac:dyDescent="0.35"/>
    <row r="95" ht="22" customHeight="1" x14ac:dyDescent="0.35"/>
    <row r="96" ht="22" customHeight="1" x14ac:dyDescent="0.35"/>
    <row r="97" ht="22" customHeight="1" x14ac:dyDescent="0.35"/>
    <row r="98" ht="22" customHeight="1" x14ac:dyDescent="0.35"/>
    <row r="99" ht="22" customHeight="1" x14ac:dyDescent="0.35"/>
    <row r="100" ht="22" customHeight="1" x14ac:dyDescent="0.35"/>
    <row r="101" ht="22" customHeight="1" x14ac:dyDescent="0.35"/>
    <row r="102" ht="22" customHeight="1" x14ac:dyDescent="0.35"/>
    <row r="103" ht="22" customHeight="1" x14ac:dyDescent="0.35"/>
    <row r="104" ht="22" customHeight="1" x14ac:dyDescent="0.35"/>
    <row r="105" ht="22" customHeight="1" x14ac:dyDescent="0.35"/>
    <row r="106" ht="22" customHeight="1" x14ac:dyDescent="0.35"/>
    <row r="107" ht="22" customHeight="1" x14ac:dyDescent="0.35"/>
    <row r="108" ht="22" customHeight="1" x14ac:dyDescent="0.35"/>
    <row r="109" ht="22" customHeight="1" x14ac:dyDescent="0.35"/>
    <row r="110" ht="22" customHeight="1" x14ac:dyDescent="0.35"/>
    <row r="111" ht="22" customHeight="1" x14ac:dyDescent="0.35"/>
    <row r="112" ht="22" customHeight="1" x14ac:dyDescent="0.35"/>
    <row r="113" ht="22" customHeight="1" x14ac:dyDescent="0.35"/>
    <row r="114" ht="22" customHeight="1" x14ac:dyDescent="0.35"/>
    <row r="115" ht="22" customHeight="1" x14ac:dyDescent="0.35"/>
    <row r="116" ht="22" customHeight="1" x14ac:dyDescent="0.35"/>
    <row r="117" ht="22" customHeight="1" x14ac:dyDescent="0.35"/>
    <row r="118" ht="22" customHeight="1" x14ac:dyDescent="0.35"/>
    <row r="119" ht="22" customHeight="1" x14ac:dyDescent="0.35"/>
    <row r="120" ht="22" customHeight="1" x14ac:dyDescent="0.35"/>
    <row r="121" ht="22" customHeight="1" x14ac:dyDescent="0.35"/>
    <row r="122" ht="22" customHeight="1" x14ac:dyDescent="0.35"/>
    <row r="123" ht="22" customHeight="1" x14ac:dyDescent="0.35"/>
    <row r="124" ht="22" customHeight="1" x14ac:dyDescent="0.35"/>
    <row r="125" ht="22" customHeight="1" x14ac:dyDescent="0.35"/>
    <row r="126" ht="22" customHeight="1" x14ac:dyDescent="0.35"/>
    <row r="127" ht="22" customHeight="1" x14ac:dyDescent="0.35"/>
    <row r="128" ht="22" customHeight="1" x14ac:dyDescent="0.35"/>
    <row r="129" ht="22" customHeight="1" x14ac:dyDescent="0.35"/>
    <row r="130" ht="22" customHeight="1" x14ac:dyDescent="0.35"/>
    <row r="131" ht="22" customHeight="1" x14ac:dyDescent="0.35"/>
    <row r="132" ht="22" customHeight="1" x14ac:dyDescent="0.35"/>
    <row r="133" ht="22" customHeight="1" x14ac:dyDescent="0.35"/>
    <row r="134" ht="22" customHeight="1" x14ac:dyDescent="0.35"/>
    <row r="135" ht="22" customHeight="1" x14ac:dyDescent="0.35"/>
    <row r="136" ht="22" customHeight="1" x14ac:dyDescent="0.35"/>
    <row r="137" ht="22" customHeight="1" x14ac:dyDescent="0.35"/>
    <row r="138" ht="22" customHeight="1" x14ac:dyDescent="0.35"/>
    <row r="139" ht="22" customHeight="1" x14ac:dyDescent="0.35"/>
    <row r="140" ht="22" customHeight="1" x14ac:dyDescent="0.35"/>
    <row r="141" ht="22" customHeight="1" x14ac:dyDescent="0.35"/>
    <row r="142" ht="22" customHeight="1" x14ac:dyDescent="0.35"/>
    <row r="143" ht="22" customHeight="1" x14ac:dyDescent="0.35"/>
    <row r="144" ht="22" customHeight="1" x14ac:dyDescent="0.35"/>
    <row r="145" ht="22" customHeight="1" x14ac:dyDescent="0.35"/>
    <row r="146" ht="22" customHeight="1" x14ac:dyDescent="0.35"/>
    <row r="147" ht="22" customHeight="1" x14ac:dyDescent="0.35"/>
    <row r="148" ht="22" customHeight="1" x14ac:dyDescent="0.35"/>
    <row r="149" ht="22" customHeight="1" x14ac:dyDescent="0.35"/>
    <row r="150" ht="22" customHeight="1" x14ac:dyDescent="0.35"/>
    <row r="151" ht="22" customHeight="1" x14ac:dyDescent="0.35"/>
    <row r="152" ht="22" customHeight="1" x14ac:dyDescent="0.35"/>
    <row r="153" ht="22" customHeight="1" x14ac:dyDescent="0.35"/>
    <row r="154" ht="22" customHeight="1" x14ac:dyDescent="0.35"/>
    <row r="155" ht="22" customHeight="1" x14ac:dyDescent="0.35"/>
    <row r="156" ht="22" customHeight="1" x14ac:dyDescent="0.35"/>
    <row r="157" ht="22" customHeight="1" x14ac:dyDescent="0.35"/>
    <row r="158" ht="22" customHeight="1" x14ac:dyDescent="0.35"/>
    <row r="159" ht="22" customHeight="1" x14ac:dyDescent="0.35"/>
    <row r="160" ht="22" customHeight="1" x14ac:dyDescent="0.35"/>
    <row r="161" ht="22" customHeight="1" x14ac:dyDescent="0.35"/>
    <row r="162" ht="22" customHeight="1" x14ac:dyDescent="0.35"/>
    <row r="163" ht="22" customHeight="1" x14ac:dyDescent="0.35"/>
    <row r="164" ht="22" customHeight="1" x14ac:dyDescent="0.35"/>
    <row r="165" ht="22" customHeight="1" x14ac:dyDescent="0.35"/>
    <row r="166" ht="22" customHeight="1" x14ac:dyDescent="0.35"/>
    <row r="167" ht="22" customHeight="1" x14ac:dyDescent="0.35"/>
    <row r="168" ht="22" customHeight="1" x14ac:dyDescent="0.35"/>
    <row r="169" ht="22" customHeight="1" x14ac:dyDescent="0.35"/>
    <row r="170" ht="22" customHeight="1" x14ac:dyDescent="0.35"/>
    <row r="171" ht="22" customHeight="1" x14ac:dyDescent="0.35"/>
    <row r="172" ht="22" customHeight="1" x14ac:dyDescent="0.35"/>
    <row r="173" ht="22" customHeight="1" x14ac:dyDescent="0.35"/>
    <row r="174" ht="22" customHeight="1" x14ac:dyDescent="0.35"/>
    <row r="175" ht="22" customHeight="1" x14ac:dyDescent="0.35"/>
    <row r="176" ht="22" customHeight="1" x14ac:dyDescent="0.35"/>
    <row r="177" ht="22" customHeight="1" x14ac:dyDescent="0.35"/>
    <row r="178" ht="22" customHeight="1" x14ac:dyDescent="0.35"/>
    <row r="179" ht="22" customHeight="1" x14ac:dyDescent="0.35"/>
    <row r="180" ht="22" customHeight="1" x14ac:dyDescent="0.35"/>
    <row r="181" ht="22" customHeight="1" x14ac:dyDescent="0.35"/>
    <row r="182" ht="22" customHeight="1" x14ac:dyDescent="0.35"/>
    <row r="183" ht="22" customHeight="1" x14ac:dyDescent="0.35"/>
    <row r="184" ht="22" customHeight="1" x14ac:dyDescent="0.35"/>
    <row r="185" ht="22" customHeight="1" x14ac:dyDescent="0.35"/>
    <row r="186" ht="22" customHeight="1" x14ac:dyDescent="0.35"/>
    <row r="187" ht="22" customHeight="1" x14ac:dyDescent="0.35"/>
    <row r="188" ht="22" customHeight="1" x14ac:dyDescent="0.35"/>
    <row r="189" ht="22" customHeight="1" x14ac:dyDescent="0.35"/>
    <row r="190" ht="22" customHeight="1" x14ac:dyDescent="0.35"/>
    <row r="191" ht="22" customHeight="1" x14ac:dyDescent="0.35"/>
    <row r="192" ht="22" customHeight="1" x14ac:dyDescent="0.35"/>
    <row r="193" ht="22" customHeight="1" x14ac:dyDescent="0.35"/>
    <row r="194" ht="22" customHeight="1" x14ac:dyDescent="0.35"/>
    <row r="195" ht="22" customHeight="1" x14ac:dyDescent="0.35"/>
    <row r="196" ht="22" customHeight="1" x14ac:dyDescent="0.35"/>
    <row r="197" ht="22" customHeight="1" x14ac:dyDescent="0.35"/>
    <row r="198" ht="22" customHeight="1" x14ac:dyDescent="0.35"/>
    <row r="199" ht="22" customHeight="1" x14ac:dyDescent="0.35"/>
    <row r="200" ht="22" customHeight="1" x14ac:dyDescent="0.35"/>
    <row r="201" ht="22" customHeight="1" x14ac:dyDescent="0.35"/>
    <row r="202" ht="22" customHeight="1" x14ac:dyDescent="0.35"/>
    <row r="203" ht="22" customHeight="1" x14ac:dyDescent="0.35"/>
    <row r="204" ht="22" customHeight="1" x14ac:dyDescent="0.35"/>
    <row r="205" ht="22" customHeight="1" x14ac:dyDescent="0.35"/>
    <row r="206" ht="22" customHeight="1" x14ac:dyDescent="0.35"/>
    <row r="207" ht="22" customHeight="1" x14ac:dyDescent="0.35"/>
    <row r="208" ht="22" customHeight="1" x14ac:dyDescent="0.35"/>
    <row r="209" ht="22" customHeight="1" x14ac:dyDescent="0.35"/>
    <row r="210" ht="22" customHeight="1" x14ac:dyDescent="0.35"/>
    <row r="211" ht="22" customHeight="1" x14ac:dyDescent="0.35"/>
    <row r="212" ht="22" customHeight="1" x14ac:dyDescent="0.35"/>
    <row r="213" ht="22" customHeight="1" x14ac:dyDescent="0.35"/>
    <row r="214" ht="22" customHeight="1" x14ac:dyDescent="0.35"/>
    <row r="215" ht="22" customHeight="1" x14ac:dyDescent="0.35"/>
    <row r="216" ht="22" customHeight="1" x14ac:dyDescent="0.35"/>
    <row r="217" ht="22" customHeight="1" x14ac:dyDescent="0.35"/>
    <row r="218" ht="22" customHeight="1" x14ac:dyDescent="0.35"/>
    <row r="219" ht="22" customHeight="1" x14ac:dyDescent="0.35"/>
    <row r="220" ht="22" customHeight="1" x14ac:dyDescent="0.35"/>
    <row r="221" ht="22" customHeight="1" x14ac:dyDescent="0.35"/>
    <row r="222" ht="22" customHeight="1" x14ac:dyDescent="0.35"/>
    <row r="223" ht="22" customHeight="1" x14ac:dyDescent="0.35"/>
    <row r="224" ht="22" customHeight="1" x14ac:dyDescent="0.35"/>
    <row r="225" ht="22" customHeight="1" x14ac:dyDescent="0.35"/>
    <row r="226" ht="22" customHeight="1" x14ac:dyDescent="0.35"/>
    <row r="227" ht="22" customHeight="1" x14ac:dyDescent="0.35"/>
    <row r="228" ht="22" customHeight="1" x14ac:dyDescent="0.35"/>
    <row r="229" ht="22" customHeight="1" x14ac:dyDescent="0.35"/>
    <row r="230" ht="22" customHeight="1" x14ac:dyDescent="0.35"/>
    <row r="231" ht="22" customHeight="1" x14ac:dyDescent="0.35"/>
    <row r="232" ht="22" customHeight="1" x14ac:dyDescent="0.35"/>
    <row r="233" ht="22" customHeight="1" x14ac:dyDescent="0.35"/>
    <row r="234" ht="22" customHeight="1" x14ac:dyDescent="0.35"/>
    <row r="235" ht="22" customHeight="1" x14ac:dyDescent="0.35"/>
    <row r="236" ht="22" customHeight="1" x14ac:dyDescent="0.35"/>
    <row r="237" ht="22" customHeight="1" x14ac:dyDescent="0.35"/>
    <row r="238" ht="22" customHeight="1" x14ac:dyDescent="0.35"/>
    <row r="239" ht="22" customHeight="1" x14ac:dyDescent="0.35"/>
    <row r="240" ht="22" customHeight="1" x14ac:dyDescent="0.35"/>
    <row r="241" ht="22" customHeight="1" x14ac:dyDescent="0.35"/>
    <row r="242" ht="22" customHeight="1" x14ac:dyDescent="0.35"/>
    <row r="243" ht="22" customHeight="1" x14ac:dyDescent="0.35"/>
    <row r="244" ht="22" customHeight="1" x14ac:dyDescent="0.35"/>
    <row r="245" ht="22" customHeight="1" x14ac:dyDescent="0.35"/>
    <row r="246" ht="22" customHeight="1" x14ac:dyDescent="0.35"/>
    <row r="247" ht="22" customHeight="1" x14ac:dyDescent="0.35"/>
    <row r="248" ht="22" customHeight="1" x14ac:dyDescent="0.35"/>
    <row r="249" ht="22" customHeight="1" x14ac:dyDescent="0.35"/>
    <row r="250" ht="22" customHeight="1" x14ac:dyDescent="0.35"/>
    <row r="251" ht="22" customHeight="1" x14ac:dyDescent="0.35"/>
    <row r="252" ht="22" customHeight="1" x14ac:dyDescent="0.35"/>
    <row r="253" ht="22" customHeight="1" x14ac:dyDescent="0.35"/>
    <row r="254" ht="22" customHeight="1" x14ac:dyDescent="0.35"/>
    <row r="255" ht="22" customHeight="1" x14ac:dyDescent="0.35"/>
    <row r="256" ht="22" customHeight="1" x14ac:dyDescent="0.35"/>
    <row r="257" ht="22" customHeight="1" x14ac:dyDescent="0.35"/>
    <row r="258" ht="22" customHeight="1" x14ac:dyDescent="0.35"/>
    <row r="259" ht="22" customHeight="1" x14ac:dyDescent="0.35"/>
    <row r="260" ht="22" customHeight="1" x14ac:dyDescent="0.35"/>
    <row r="261" ht="22" customHeight="1" x14ac:dyDescent="0.35"/>
    <row r="262" ht="22" customHeight="1" x14ac:dyDescent="0.35"/>
    <row r="263" ht="22" customHeight="1" x14ac:dyDescent="0.35"/>
    <row r="264" ht="22" customHeight="1" x14ac:dyDescent="0.35"/>
    <row r="265" ht="22" customHeight="1" x14ac:dyDescent="0.35"/>
    <row r="266" ht="22" customHeight="1" x14ac:dyDescent="0.35"/>
    <row r="267" ht="22" customHeight="1" x14ac:dyDescent="0.35"/>
    <row r="268" ht="22" customHeight="1" x14ac:dyDescent="0.35"/>
    <row r="269" ht="22" customHeight="1" x14ac:dyDescent="0.35"/>
  </sheetData>
  <dataConsolidate/>
  <mergeCells count="6">
    <mergeCell ref="E8:N8"/>
    <mergeCell ref="A8:B8"/>
    <mergeCell ref="G1:N1"/>
    <mergeCell ref="H2:J2"/>
    <mergeCell ref="K2:M2"/>
    <mergeCell ref="A3:N3"/>
  </mergeCells>
  <conditionalFormatting sqref="E10:E39">
    <cfRule type="expression" dxfId="2" priority="10">
      <formula>AND($E10&gt;100001)</formula>
    </cfRule>
  </conditionalFormatting>
  <conditionalFormatting sqref="E10:E39">
    <cfRule type="expression" dxfId="1" priority="8">
      <formula>AND($E10&lt;100000)</formula>
    </cfRule>
  </conditionalFormatting>
  <conditionalFormatting sqref="L10:L39">
    <cfRule type="expression" dxfId="0" priority="5">
      <formula>AND($L10&gt;999)</formula>
    </cfRule>
  </conditionalFormatting>
  <dataValidations count="3">
    <dataValidation type="list" allowBlank="1" showInputMessage="1" showErrorMessage="1" errorTitle="Classe non conforme" error="AB - BC ou CD" sqref="J10:J39" xr:uid="{00000000-0002-0000-0300-000000000000}">
      <formula1>"AB,BC,CD"</formula1>
    </dataValidation>
    <dataValidation allowBlank="1" showInputMessage="1" showErrorMessage="1" errorTitle="Attention catégorie d'âge !" error="10, 12, 14, 16, 18, 21, SE, V1, V2" sqref="K10:K39" xr:uid="{00000000-0002-0000-0300-000001000000}"/>
    <dataValidation type="list" allowBlank="1" showInputMessage="1" showErrorMessage="1" errorTitle="Alerte distance !" error="Distance inon valide = Cross 1000m ou Cross 2000m" promptTitle="Distance" sqref="L10:L39" xr:uid="{00000000-0002-0000-0300-000002000000}">
      <formula1>",1000m,2000m,3000m,4000m,5000m"</formula1>
    </dataValidation>
  </dataValidations>
  <pageMargins left="0.39370078740157483" right="0.39370078740157483" top="0.39370078740157483" bottom="0.39370078740157483" header="0.31496062992125984" footer="0.31496062992125984"/>
  <pageSetup paperSize="9" scale="6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tabColor theme="3" tint="0.39997558519241921"/>
  </sheetPr>
  <dimension ref="A1:C77"/>
  <sheetViews>
    <sheetView workbookViewId="0">
      <selection activeCell="B71" sqref="B71"/>
    </sheetView>
  </sheetViews>
  <sheetFormatPr baseColWidth="10" defaultRowHeight="14.5" x14ac:dyDescent="0.35"/>
  <sheetData>
    <row r="1" spans="1:3" ht="31" x14ac:dyDescent="0.35">
      <c r="A1" s="80" t="s">
        <v>46</v>
      </c>
      <c r="B1" s="81" t="s">
        <v>47</v>
      </c>
      <c r="C1" s="81" t="s">
        <v>48</v>
      </c>
    </row>
    <row r="2" spans="1:3" x14ac:dyDescent="0.35">
      <c r="A2" s="49">
        <v>1940</v>
      </c>
      <c r="B2" s="49" t="s">
        <v>12</v>
      </c>
      <c r="C2" s="49" t="s">
        <v>49</v>
      </c>
    </row>
    <row r="3" spans="1:3" x14ac:dyDescent="0.35">
      <c r="A3" s="49">
        <v>1941</v>
      </c>
      <c r="B3" s="49" t="s">
        <v>12</v>
      </c>
      <c r="C3" s="49"/>
    </row>
    <row r="4" spans="1:3" x14ac:dyDescent="0.35">
      <c r="A4" s="49">
        <v>1942</v>
      </c>
      <c r="B4" s="49" t="s">
        <v>12</v>
      </c>
      <c r="C4" s="49"/>
    </row>
    <row r="5" spans="1:3" x14ac:dyDescent="0.35">
      <c r="A5" s="49">
        <v>1943</v>
      </c>
      <c r="B5" s="49" t="s">
        <v>12</v>
      </c>
      <c r="C5" s="49"/>
    </row>
    <row r="6" spans="1:3" x14ac:dyDescent="0.35">
      <c r="A6" s="49">
        <v>1944</v>
      </c>
      <c r="B6" s="49" t="s">
        <v>12</v>
      </c>
      <c r="C6" s="49"/>
    </row>
    <row r="7" spans="1:3" x14ac:dyDescent="0.35">
      <c r="A7" s="49">
        <v>1945</v>
      </c>
      <c r="B7" s="49" t="s">
        <v>12</v>
      </c>
      <c r="C7" s="49"/>
    </row>
    <row r="8" spans="1:3" x14ac:dyDescent="0.35">
      <c r="A8" s="49">
        <v>1946</v>
      </c>
      <c r="B8" s="49" t="s">
        <v>12</v>
      </c>
      <c r="C8" s="49"/>
    </row>
    <row r="9" spans="1:3" x14ac:dyDescent="0.35">
      <c r="A9" s="49">
        <v>1947</v>
      </c>
      <c r="B9" s="49" t="s">
        <v>12</v>
      </c>
      <c r="C9" s="49"/>
    </row>
    <row r="10" spans="1:3" x14ac:dyDescent="0.35">
      <c r="A10" s="49">
        <v>1948</v>
      </c>
      <c r="B10" s="49" t="s">
        <v>12</v>
      </c>
      <c r="C10" s="49"/>
    </row>
    <row r="11" spans="1:3" x14ac:dyDescent="0.35">
      <c r="A11" s="49">
        <v>1949</v>
      </c>
      <c r="B11" s="49" t="s">
        <v>12</v>
      </c>
      <c r="C11" s="49"/>
    </row>
    <row r="12" spans="1:3" x14ac:dyDescent="0.35">
      <c r="A12" s="49">
        <v>1950</v>
      </c>
      <c r="B12" s="49" t="s">
        <v>12</v>
      </c>
      <c r="C12" s="49"/>
    </row>
    <row r="13" spans="1:3" x14ac:dyDescent="0.35">
      <c r="A13" s="49">
        <v>1951</v>
      </c>
      <c r="B13" s="49" t="s">
        <v>12</v>
      </c>
      <c r="C13" s="49"/>
    </row>
    <row r="14" spans="1:3" x14ac:dyDescent="0.35">
      <c r="A14" s="49">
        <v>1952</v>
      </c>
      <c r="B14" s="49" t="s">
        <v>12</v>
      </c>
      <c r="C14" s="49"/>
    </row>
    <row r="15" spans="1:3" x14ac:dyDescent="0.35">
      <c r="A15" s="49">
        <v>1953</v>
      </c>
      <c r="B15" s="49" t="s">
        <v>12</v>
      </c>
      <c r="C15" s="49"/>
    </row>
    <row r="16" spans="1:3" x14ac:dyDescent="0.35">
      <c r="A16" s="49">
        <v>1954</v>
      </c>
      <c r="B16" s="49" t="s">
        <v>12</v>
      </c>
      <c r="C16" s="49"/>
    </row>
    <row r="17" spans="1:3" x14ac:dyDescent="0.35">
      <c r="A17" s="49">
        <v>1955</v>
      </c>
      <c r="B17" s="49" t="s">
        <v>12</v>
      </c>
      <c r="C17" s="49"/>
    </row>
    <row r="18" spans="1:3" x14ac:dyDescent="0.35">
      <c r="A18" s="49">
        <v>1956</v>
      </c>
      <c r="B18" s="49" t="s">
        <v>12</v>
      </c>
      <c r="C18" s="49"/>
    </row>
    <row r="19" spans="1:3" x14ac:dyDescent="0.35">
      <c r="A19" s="49">
        <v>1957</v>
      </c>
      <c r="B19" s="49" t="s">
        <v>12</v>
      </c>
      <c r="C19" s="49"/>
    </row>
    <row r="20" spans="1:3" x14ac:dyDescent="0.35">
      <c r="A20" s="49">
        <v>1958</v>
      </c>
      <c r="B20" s="49" t="s">
        <v>12</v>
      </c>
      <c r="C20" s="49"/>
    </row>
    <row r="21" spans="1:3" x14ac:dyDescent="0.35">
      <c r="A21" s="49">
        <v>1959</v>
      </c>
      <c r="B21" s="49" t="s">
        <v>12</v>
      </c>
      <c r="C21" s="49"/>
    </row>
    <row r="22" spans="1:3" x14ac:dyDescent="0.35">
      <c r="A22" s="49">
        <v>1960</v>
      </c>
      <c r="B22" s="49" t="s">
        <v>12</v>
      </c>
      <c r="C22" s="49"/>
    </row>
    <row r="23" spans="1:3" x14ac:dyDescent="0.35">
      <c r="A23" s="49">
        <v>1961</v>
      </c>
      <c r="B23" s="49" t="s">
        <v>12</v>
      </c>
      <c r="C23" s="49"/>
    </row>
    <row r="24" spans="1:3" x14ac:dyDescent="0.35">
      <c r="A24" s="49">
        <v>1962</v>
      </c>
      <c r="B24" s="49" t="s">
        <v>12</v>
      </c>
      <c r="C24" s="49"/>
    </row>
    <row r="25" spans="1:3" x14ac:dyDescent="0.35">
      <c r="A25" s="49">
        <v>1963</v>
      </c>
      <c r="B25" s="49" t="s">
        <v>12</v>
      </c>
      <c r="C25" s="49"/>
    </row>
    <row r="26" spans="1:3" x14ac:dyDescent="0.35">
      <c r="A26" s="49">
        <v>1964</v>
      </c>
      <c r="B26" s="49" t="s">
        <v>12</v>
      </c>
      <c r="C26" s="49"/>
    </row>
    <row r="27" spans="1:3" x14ac:dyDescent="0.35">
      <c r="A27" s="49">
        <v>1965</v>
      </c>
      <c r="B27" s="49" t="s">
        <v>12</v>
      </c>
      <c r="C27" s="49"/>
    </row>
    <row r="28" spans="1:3" x14ac:dyDescent="0.35">
      <c r="A28" s="49">
        <v>1966</v>
      </c>
      <c r="B28" s="49" t="s">
        <v>12</v>
      </c>
      <c r="C28" s="49"/>
    </row>
    <row r="29" spans="1:3" x14ac:dyDescent="0.35">
      <c r="A29" s="49">
        <v>1967</v>
      </c>
      <c r="B29" s="49" t="s">
        <v>12</v>
      </c>
      <c r="C29" s="49"/>
    </row>
    <row r="30" spans="1:3" x14ac:dyDescent="0.35">
      <c r="A30" s="49">
        <v>1968</v>
      </c>
      <c r="B30" s="49" t="s">
        <v>12</v>
      </c>
      <c r="C30" s="49"/>
    </row>
    <row r="31" spans="1:3" x14ac:dyDescent="0.35">
      <c r="A31" s="49">
        <v>1969</v>
      </c>
      <c r="B31" s="49" t="s">
        <v>12</v>
      </c>
      <c r="C31" s="49"/>
    </row>
    <row r="32" spans="1:3" x14ac:dyDescent="0.35">
      <c r="A32" s="49">
        <v>1970</v>
      </c>
      <c r="B32" s="49" t="s">
        <v>12</v>
      </c>
      <c r="C32" s="49"/>
    </row>
    <row r="33" spans="1:3" x14ac:dyDescent="0.35">
      <c r="A33" s="49">
        <v>1971</v>
      </c>
      <c r="B33" s="49" t="s">
        <v>13</v>
      </c>
      <c r="C33" s="49" t="s">
        <v>50</v>
      </c>
    </row>
    <row r="34" spans="1:3" x14ac:dyDescent="0.35">
      <c r="A34" s="49">
        <v>1972</v>
      </c>
      <c r="B34" s="49" t="s">
        <v>13</v>
      </c>
      <c r="C34" s="49"/>
    </row>
    <row r="35" spans="1:3" x14ac:dyDescent="0.35">
      <c r="A35" s="49">
        <v>1973</v>
      </c>
      <c r="B35" s="49" t="s">
        <v>13</v>
      </c>
      <c r="C35" s="49"/>
    </row>
    <row r="36" spans="1:3" x14ac:dyDescent="0.35">
      <c r="A36" s="49">
        <v>1974</v>
      </c>
      <c r="B36" s="49" t="s">
        <v>13</v>
      </c>
      <c r="C36" s="49"/>
    </row>
    <row r="37" spans="1:3" x14ac:dyDescent="0.35">
      <c r="A37" s="49">
        <v>1975</v>
      </c>
      <c r="B37" s="49" t="s">
        <v>13</v>
      </c>
      <c r="C37" s="49"/>
    </row>
    <row r="38" spans="1:3" x14ac:dyDescent="0.35">
      <c r="A38" s="49">
        <v>1976</v>
      </c>
      <c r="B38" s="49" t="s">
        <v>13</v>
      </c>
      <c r="C38" s="49"/>
    </row>
    <row r="39" spans="1:3" x14ac:dyDescent="0.35">
      <c r="A39" s="49">
        <v>1977</v>
      </c>
      <c r="B39" s="49" t="s">
        <v>13</v>
      </c>
      <c r="C39" s="49"/>
    </row>
    <row r="40" spans="1:3" x14ac:dyDescent="0.35">
      <c r="A40" s="49">
        <v>1978</v>
      </c>
      <c r="B40" s="49" t="s">
        <v>13</v>
      </c>
      <c r="C40" s="49"/>
    </row>
    <row r="41" spans="1:3" x14ac:dyDescent="0.35">
      <c r="A41" s="49">
        <v>1979</v>
      </c>
      <c r="B41" s="49" t="s">
        <v>13</v>
      </c>
      <c r="C41" s="49"/>
    </row>
    <row r="42" spans="1:3" x14ac:dyDescent="0.35">
      <c r="A42" s="49">
        <v>1980</v>
      </c>
      <c r="B42" s="49" t="s">
        <v>13</v>
      </c>
      <c r="C42" s="49"/>
    </row>
    <row r="43" spans="1:3" x14ac:dyDescent="0.35">
      <c r="A43" s="49">
        <v>1980</v>
      </c>
      <c r="B43" s="49" t="s">
        <v>14</v>
      </c>
      <c r="C43" s="49" t="s">
        <v>14</v>
      </c>
    </row>
    <row r="44" spans="1:3" x14ac:dyDescent="0.35">
      <c r="A44" s="49">
        <v>1982</v>
      </c>
      <c r="B44" s="49" t="s">
        <v>14</v>
      </c>
      <c r="C44" s="49"/>
    </row>
    <row r="45" spans="1:3" x14ac:dyDescent="0.35">
      <c r="A45" s="49">
        <v>1983</v>
      </c>
      <c r="B45" s="49" t="s">
        <v>14</v>
      </c>
      <c r="C45" s="49"/>
    </row>
    <row r="46" spans="1:3" x14ac:dyDescent="0.35">
      <c r="A46" s="49">
        <v>1984</v>
      </c>
      <c r="B46" s="49" t="s">
        <v>14</v>
      </c>
      <c r="C46" s="49"/>
    </row>
    <row r="47" spans="1:3" x14ac:dyDescent="0.35">
      <c r="A47" s="49">
        <v>1985</v>
      </c>
      <c r="B47" s="49" t="s">
        <v>14</v>
      </c>
      <c r="C47" s="49"/>
    </row>
    <row r="48" spans="1:3" x14ac:dyDescent="0.35">
      <c r="A48" s="49">
        <v>1986</v>
      </c>
      <c r="B48" s="49" t="s">
        <v>14</v>
      </c>
      <c r="C48" s="49"/>
    </row>
    <row r="49" spans="1:3" x14ac:dyDescent="0.35">
      <c r="A49" s="49">
        <v>1987</v>
      </c>
      <c r="B49" s="49" t="s">
        <v>14</v>
      </c>
      <c r="C49" s="49"/>
    </row>
    <row r="50" spans="1:3" x14ac:dyDescent="0.35">
      <c r="A50" s="49">
        <v>1988</v>
      </c>
      <c r="B50" s="49" t="s">
        <v>14</v>
      </c>
      <c r="C50" s="49"/>
    </row>
    <row r="51" spans="1:3" x14ac:dyDescent="0.35">
      <c r="A51" s="49">
        <v>1989</v>
      </c>
      <c r="B51" s="49" t="s">
        <v>14</v>
      </c>
      <c r="C51" s="49"/>
    </row>
    <row r="52" spans="1:3" x14ac:dyDescent="0.35">
      <c r="A52" s="49">
        <v>1990</v>
      </c>
      <c r="B52" s="49" t="s">
        <v>14</v>
      </c>
      <c r="C52" s="49"/>
    </row>
    <row r="53" spans="1:3" x14ac:dyDescent="0.35">
      <c r="A53" s="49">
        <v>1991</v>
      </c>
      <c r="B53" s="49" t="s">
        <v>14</v>
      </c>
      <c r="C53" s="49"/>
    </row>
    <row r="54" spans="1:3" x14ac:dyDescent="0.35">
      <c r="A54" s="49">
        <v>1992</v>
      </c>
      <c r="B54" s="49" t="s">
        <v>14</v>
      </c>
      <c r="C54" s="49"/>
    </row>
    <row r="55" spans="1:3" x14ac:dyDescent="0.35">
      <c r="A55" s="49">
        <v>1993</v>
      </c>
      <c r="B55" s="49" t="s">
        <v>14</v>
      </c>
      <c r="C55" s="49"/>
    </row>
    <row r="56" spans="1:3" x14ac:dyDescent="0.35">
      <c r="A56" s="49">
        <v>1994</v>
      </c>
      <c r="B56" s="49" t="s">
        <v>14</v>
      </c>
      <c r="C56" s="49"/>
    </row>
    <row r="57" spans="1:3" x14ac:dyDescent="0.35">
      <c r="A57" s="49">
        <v>1995</v>
      </c>
      <c r="B57" s="49" t="s">
        <v>14</v>
      </c>
      <c r="C57" s="49"/>
    </row>
    <row r="58" spans="1:3" x14ac:dyDescent="0.35">
      <c r="A58" s="49">
        <v>1996</v>
      </c>
      <c r="B58" s="49" t="s">
        <v>14</v>
      </c>
      <c r="C58" s="49"/>
    </row>
    <row r="59" spans="1:3" x14ac:dyDescent="0.35">
      <c r="A59" s="49">
        <v>1997</v>
      </c>
      <c r="B59" s="49" t="s">
        <v>14</v>
      </c>
      <c r="C59" s="49"/>
    </row>
    <row r="60" spans="1:3" x14ac:dyDescent="0.35">
      <c r="A60" s="49">
        <v>1998</v>
      </c>
      <c r="B60" s="49" t="s">
        <v>14</v>
      </c>
      <c r="C60" s="49"/>
    </row>
    <row r="61" spans="1:3" x14ac:dyDescent="0.35">
      <c r="A61" s="49">
        <v>1999</v>
      </c>
      <c r="B61" s="49" t="s">
        <v>14</v>
      </c>
      <c r="C61" s="49"/>
    </row>
    <row r="62" spans="1:3" x14ac:dyDescent="0.35">
      <c r="A62" s="49">
        <v>2000</v>
      </c>
      <c r="B62" s="49" t="s">
        <v>40</v>
      </c>
      <c r="C62" s="49" t="s">
        <v>40</v>
      </c>
    </row>
    <row r="63" spans="1:3" x14ac:dyDescent="0.35">
      <c r="A63" s="49">
        <v>2001</v>
      </c>
      <c r="B63" s="49" t="s">
        <v>40</v>
      </c>
      <c r="C63" s="49"/>
    </row>
    <row r="64" spans="1:3" x14ac:dyDescent="0.35">
      <c r="A64" s="49">
        <v>2002</v>
      </c>
      <c r="B64" s="49" t="s">
        <v>40</v>
      </c>
      <c r="C64" s="49"/>
    </row>
    <row r="65" spans="1:3" x14ac:dyDescent="0.35">
      <c r="A65" s="49">
        <v>2003</v>
      </c>
      <c r="B65" s="49" t="s">
        <v>41</v>
      </c>
      <c r="C65" s="49" t="s">
        <v>51</v>
      </c>
    </row>
    <row r="66" spans="1:3" x14ac:dyDescent="0.35">
      <c r="A66" s="49">
        <v>2004</v>
      </c>
      <c r="B66" s="49" t="s">
        <v>41</v>
      </c>
      <c r="C66" s="49"/>
    </row>
    <row r="67" spans="1:3" x14ac:dyDescent="0.35">
      <c r="A67" s="49">
        <v>2005</v>
      </c>
      <c r="B67" s="49" t="s">
        <v>42</v>
      </c>
      <c r="C67" s="49" t="s">
        <v>52</v>
      </c>
    </row>
    <row r="68" spans="1:3" x14ac:dyDescent="0.35">
      <c r="A68" s="49">
        <v>2006</v>
      </c>
      <c r="B68" s="49" t="s">
        <v>42</v>
      </c>
      <c r="C68" s="49"/>
    </row>
    <row r="69" spans="1:3" x14ac:dyDescent="0.35">
      <c r="A69" s="49">
        <v>2007</v>
      </c>
      <c r="B69" s="49" t="s">
        <v>43</v>
      </c>
      <c r="C69" s="49" t="s">
        <v>53</v>
      </c>
    </row>
    <row r="70" spans="1:3" x14ac:dyDescent="0.35">
      <c r="A70" s="49">
        <v>2008</v>
      </c>
      <c r="B70" s="49" t="s">
        <v>43</v>
      </c>
      <c r="C70" s="49"/>
    </row>
    <row r="71" spans="1:3" x14ac:dyDescent="0.35">
      <c r="A71" s="49">
        <v>2009</v>
      </c>
      <c r="B71" s="49" t="s">
        <v>44</v>
      </c>
      <c r="C71" s="49" t="s">
        <v>54</v>
      </c>
    </row>
    <row r="72" spans="1:3" x14ac:dyDescent="0.35">
      <c r="A72" s="49">
        <v>2010</v>
      </c>
      <c r="B72" s="49" t="s">
        <v>44</v>
      </c>
      <c r="C72" s="49"/>
    </row>
    <row r="73" spans="1:3" x14ac:dyDescent="0.35">
      <c r="A73" s="49">
        <v>2011</v>
      </c>
      <c r="B73" s="49" t="s">
        <v>45</v>
      </c>
      <c r="C73" s="49" t="s">
        <v>55</v>
      </c>
    </row>
    <row r="74" spans="1:3" x14ac:dyDescent="0.35">
      <c r="A74" s="49">
        <v>2012</v>
      </c>
      <c r="B74" s="49" t="s">
        <v>45</v>
      </c>
    </row>
    <row r="75" spans="1:3" x14ac:dyDescent="0.35">
      <c r="A75" s="49">
        <v>2013</v>
      </c>
      <c r="B75" s="49" t="s">
        <v>45</v>
      </c>
    </row>
    <row r="76" spans="1:3" x14ac:dyDescent="0.35">
      <c r="A76" s="49">
        <v>2014</v>
      </c>
      <c r="B76" s="49" t="s">
        <v>45</v>
      </c>
    </row>
    <row r="77" spans="1:3" x14ac:dyDescent="0.35">
      <c r="A77" s="49">
        <v>2015</v>
      </c>
      <c r="B77" s="49" t="s">
        <v>72</v>
      </c>
    </row>
  </sheetData>
  <sheetProtection password="D94C"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4"/>
  <sheetViews>
    <sheetView workbookViewId="0"/>
  </sheetViews>
  <sheetFormatPr baseColWidth="10" defaultRowHeight="14.5" x14ac:dyDescent="0.35"/>
  <cols>
    <col min="1" max="5" width="15.7265625" customWidth="1"/>
  </cols>
  <sheetData>
    <row r="1" spans="1:8" x14ac:dyDescent="0.35">
      <c r="A1" s="10"/>
      <c r="B1" s="10"/>
      <c r="C1" s="10"/>
      <c r="D1" s="10"/>
      <c r="E1" s="10"/>
      <c r="F1" s="10"/>
      <c r="G1" s="10"/>
      <c r="H1" s="10"/>
    </row>
    <row r="2" spans="1:8" x14ac:dyDescent="0.35">
      <c r="A2" s="10"/>
      <c r="B2" s="10"/>
      <c r="C2" s="10"/>
      <c r="D2" s="10"/>
      <c r="E2" s="10"/>
      <c r="F2" s="10"/>
      <c r="G2" s="10"/>
      <c r="H2" s="10"/>
    </row>
    <row r="3" spans="1:8" x14ac:dyDescent="0.35">
      <c r="A3" s="10"/>
      <c r="B3" s="10"/>
      <c r="C3" s="10"/>
      <c r="D3" s="10"/>
      <c r="E3" s="10"/>
      <c r="F3" s="10"/>
      <c r="G3" s="10"/>
      <c r="H3" s="10"/>
    </row>
    <row r="4" spans="1:8" x14ac:dyDescent="0.35">
      <c r="A4" s="10"/>
      <c r="B4" s="10"/>
      <c r="C4" s="10"/>
      <c r="D4" s="10"/>
      <c r="E4" s="10"/>
      <c r="F4" s="10"/>
      <c r="G4" s="10"/>
      <c r="H4" s="10"/>
    </row>
    <row r="5" spans="1:8" x14ac:dyDescent="0.35">
      <c r="A5" s="10"/>
      <c r="B5" s="10"/>
      <c r="C5" s="10"/>
      <c r="D5" s="10"/>
      <c r="E5" s="10"/>
      <c r="F5" s="10"/>
      <c r="G5" s="10"/>
      <c r="H5" s="10"/>
    </row>
    <row r="6" spans="1:8" x14ac:dyDescent="0.35">
      <c r="A6" s="10"/>
      <c r="B6" s="10"/>
      <c r="C6" s="10"/>
      <c r="D6" s="10"/>
      <c r="E6" s="10"/>
      <c r="F6" s="10"/>
      <c r="G6" s="10"/>
      <c r="H6" s="10"/>
    </row>
    <row r="7" spans="1:8" ht="16.149999999999999" customHeight="1" x14ac:dyDescent="0.35">
      <c r="A7" s="103" t="s">
        <v>73</v>
      </c>
      <c r="B7" s="104"/>
      <c r="C7" s="104"/>
      <c r="D7" s="104"/>
      <c r="E7" s="104"/>
      <c r="F7" s="104"/>
      <c r="G7" s="104"/>
    </row>
    <row r="8" spans="1:8" ht="16.149999999999999" customHeight="1" x14ac:dyDescent="0.35">
      <c r="A8" s="82"/>
      <c r="B8" s="104"/>
      <c r="C8" s="104"/>
      <c r="D8" s="104"/>
      <c r="E8" s="104"/>
      <c r="F8" s="104"/>
      <c r="G8" s="104"/>
    </row>
    <row r="9" spans="1:8" ht="16.149999999999999" customHeight="1" x14ac:dyDescent="0.35">
      <c r="A9" s="105" t="s">
        <v>57</v>
      </c>
      <c r="B9" s="104"/>
      <c r="C9" s="104"/>
      <c r="D9" s="104"/>
      <c r="E9" s="104"/>
      <c r="F9" s="104"/>
      <c r="G9" s="104"/>
    </row>
    <row r="10" spans="1:8" ht="16.149999999999999" customHeight="1" x14ac:dyDescent="0.35">
      <c r="A10" s="105" t="s">
        <v>58</v>
      </c>
      <c r="B10" s="104"/>
      <c r="C10" s="104"/>
      <c r="D10" s="104"/>
      <c r="E10" s="104"/>
      <c r="F10" s="104"/>
      <c r="G10" s="104"/>
    </row>
    <row r="11" spans="1:8" ht="16.149999999999999" customHeight="1" x14ac:dyDescent="0.35">
      <c r="A11" s="105" t="s">
        <v>59</v>
      </c>
      <c r="B11" s="104"/>
      <c r="C11" s="104"/>
      <c r="D11" s="104"/>
      <c r="E11" s="104"/>
      <c r="F11" s="104"/>
      <c r="G11" s="104"/>
    </row>
    <row r="12" spans="1:8" ht="16.149999999999999" customHeight="1" x14ac:dyDescent="0.35">
      <c r="A12" s="104"/>
      <c r="B12" s="104"/>
      <c r="C12" s="104"/>
      <c r="D12" s="104"/>
      <c r="E12" s="104"/>
      <c r="F12" s="104"/>
      <c r="G12" s="104"/>
    </row>
    <row r="13" spans="1:8" ht="16.149999999999999" customHeight="1" x14ac:dyDescent="0.35">
      <c r="A13" s="188" t="s">
        <v>60</v>
      </c>
      <c r="B13" s="189"/>
      <c r="C13" s="106" t="s">
        <v>39</v>
      </c>
      <c r="D13" s="188" t="s">
        <v>61</v>
      </c>
      <c r="E13" s="189"/>
      <c r="F13" s="104"/>
      <c r="G13" s="104"/>
    </row>
    <row r="14" spans="1:8" ht="16.149999999999999" customHeight="1" x14ac:dyDescent="0.35">
      <c r="A14" s="181" t="s">
        <v>71</v>
      </c>
      <c r="B14" s="182"/>
      <c r="C14" s="107">
        <v>-10</v>
      </c>
      <c r="D14" s="181" t="s">
        <v>71</v>
      </c>
      <c r="E14" s="182"/>
      <c r="F14" s="104"/>
      <c r="G14" s="104"/>
    </row>
    <row r="15" spans="1:8" ht="16.149999999999999" customHeight="1" x14ac:dyDescent="0.35">
      <c r="A15" s="190"/>
      <c r="B15" s="191"/>
      <c r="C15" s="107">
        <v>-12</v>
      </c>
      <c r="D15" s="190"/>
      <c r="E15" s="191"/>
      <c r="F15" s="104"/>
      <c r="G15" s="104"/>
    </row>
    <row r="16" spans="1:8" ht="16.149999999999999" customHeight="1" x14ac:dyDescent="0.35">
      <c r="A16" s="183"/>
      <c r="B16" s="184"/>
      <c r="C16" s="107">
        <v>-14</v>
      </c>
      <c r="D16" s="183"/>
      <c r="E16" s="184"/>
      <c r="F16" s="104"/>
      <c r="G16" s="104"/>
    </row>
    <row r="17" spans="1:7" ht="16.149999999999999" customHeight="1" x14ac:dyDescent="0.35">
      <c r="A17" s="188" t="s">
        <v>76</v>
      </c>
      <c r="B17" s="189"/>
      <c r="C17" s="107">
        <v>-16</v>
      </c>
      <c r="D17" s="188" t="s">
        <v>76</v>
      </c>
      <c r="E17" s="189"/>
      <c r="F17" s="104"/>
      <c r="G17" s="104"/>
    </row>
    <row r="18" spans="1:7" ht="16.149999999999999" customHeight="1" x14ac:dyDescent="0.35">
      <c r="A18" s="112" t="s">
        <v>62</v>
      </c>
      <c r="B18" s="112" t="s">
        <v>63</v>
      </c>
      <c r="C18" s="108"/>
      <c r="D18" s="112" t="s">
        <v>62</v>
      </c>
      <c r="E18" s="112" t="s">
        <v>63</v>
      </c>
      <c r="F18" s="104"/>
      <c r="G18" s="104"/>
    </row>
    <row r="19" spans="1:7" ht="16.149999999999999" customHeight="1" x14ac:dyDescent="0.35">
      <c r="A19" s="185" t="s">
        <v>76</v>
      </c>
      <c r="B19" s="185" t="s">
        <v>77</v>
      </c>
      <c r="C19" s="107">
        <v>-18</v>
      </c>
      <c r="D19" s="185" t="s">
        <v>76</v>
      </c>
      <c r="E19" s="185" t="s">
        <v>77</v>
      </c>
      <c r="F19" s="104"/>
      <c r="G19" s="104"/>
    </row>
    <row r="20" spans="1:7" ht="16.149999999999999" customHeight="1" x14ac:dyDescent="0.35">
      <c r="A20" s="186"/>
      <c r="B20" s="186"/>
      <c r="C20" s="107">
        <v>-21</v>
      </c>
      <c r="D20" s="186"/>
      <c r="E20" s="186"/>
      <c r="F20" s="104"/>
      <c r="G20" s="104"/>
    </row>
    <row r="21" spans="1:7" ht="16.149999999999999" customHeight="1" x14ac:dyDescent="0.35">
      <c r="A21" s="186"/>
      <c r="B21" s="186"/>
      <c r="C21" s="106" t="s">
        <v>64</v>
      </c>
      <c r="D21" s="186"/>
      <c r="E21" s="186"/>
      <c r="F21" s="104"/>
      <c r="G21" s="104"/>
    </row>
    <row r="22" spans="1:7" ht="16.149999999999999" customHeight="1" x14ac:dyDescent="0.35">
      <c r="A22" s="187"/>
      <c r="B22" s="187"/>
      <c r="C22" s="106" t="s">
        <v>65</v>
      </c>
      <c r="D22" s="187"/>
      <c r="E22" s="187"/>
      <c r="F22" s="104"/>
      <c r="G22" s="104"/>
    </row>
    <row r="23" spans="1:7" ht="16.149999999999999" customHeight="1" x14ac:dyDescent="0.35">
      <c r="A23" s="188" t="s">
        <v>76</v>
      </c>
      <c r="B23" s="189"/>
      <c r="C23" s="106" t="s">
        <v>66</v>
      </c>
      <c r="D23" s="188" t="s">
        <v>76</v>
      </c>
      <c r="E23" s="189"/>
      <c r="F23" s="104"/>
      <c r="G23" s="104"/>
    </row>
    <row r="24" spans="1:7" ht="16.149999999999999" customHeight="1" x14ac:dyDescent="0.35">
      <c r="A24" s="104"/>
      <c r="B24" s="104"/>
      <c r="C24" s="104"/>
      <c r="D24" s="104"/>
      <c r="E24" s="104"/>
      <c r="F24" s="104"/>
      <c r="G24" s="104"/>
    </row>
    <row r="25" spans="1:7" ht="16.149999999999999" customHeight="1" x14ac:dyDescent="0.35">
      <c r="A25" s="105" t="s">
        <v>67</v>
      </c>
      <c r="B25" s="104"/>
      <c r="C25" s="104"/>
      <c r="D25" s="104"/>
      <c r="E25" s="104"/>
      <c r="F25" s="104"/>
      <c r="G25" s="104"/>
    </row>
    <row r="26" spans="1:7" ht="16.149999999999999" customHeight="1" x14ac:dyDescent="0.35">
      <c r="A26" s="105" t="s">
        <v>68</v>
      </c>
      <c r="B26" s="104"/>
      <c r="C26" s="104"/>
      <c r="D26" s="104"/>
      <c r="E26" s="104"/>
      <c r="F26" s="104"/>
      <c r="G26" s="104"/>
    </row>
    <row r="27" spans="1:7" ht="16.149999999999999" customHeight="1" x14ac:dyDescent="0.35">
      <c r="A27" s="105" t="s">
        <v>75</v>
      </c>
      <c r="B27" s="104"/>
      <c r="C27" s="104"/>
      <c r="D27" s="104"/>
      <c r="E27" s="104"/>
      <c r="F27" s="104"/>
      <c r="G27" s="104"/>
    </row>
    <row r="28" spans="1:7" ht="16.149999999999999" customHeight="1" x14ac:dyDescent="0.35">
      <c r="A28" s="109"/>
      <c r="B28" s="104"/>
      <c r="C28" s="104"/>
      <c r="D28" s="104"/>
      <c r="E28" s="104"/>
      <c r="F28" s="104"/>
      <c r="G28" s="104"/>
    </row>
    <row r="29" spans="1:7" ht="16.149999999999999" customHeight="1" x14ac:dyDescent="0.35">
      <c r="A29" s="188" t="s">
        <v>60</v>
      </c>
      <c r="B29" s="189"/>
      <c r="C29" s="110"/>
      <c r="D29" s="188" t="s">
        <v>61</v>
      </c>
      <c r="E29" s="189"/>
      <c r="F29" s="104"/>
      <c r="G29" s="104"/>
    </row>
    <row r="30" spans="1:7" ht="16.149999999999999" customHeight="1" x14ac:dyDescent="0.35">
      <c r="A30" s="181" t="s">
        <v>74</v>
      </c>
      <c r="B30" s="182"/>
      <c r="C30" s="107">
        <v>-10</v>
      </c>
      <c r="D30" s="192" t="s">
        <v>74</v>
      </c>
      <c r="E30" s="193"/>
      <c r="F30" s="104"/>
      <c r="G30" s="104"/>
    </row>
    <row r="31" spans="1:7" ht="16.149999999999999" customHeight="1" x14ac:dyDescent="0.35">
      <c r="A31" s="190"/>
      <c r="B31" s="191"/>
      <c r="C31" s="107">
        <v>-12</v>
      </c>
      <c r="D31" s="194"/>
      <c r="E31" s="195"/>
      <c r="F31" s="104"/>
      <c r="G31" s="104"/>
    </row>
    <row r="32" spans="1:7" ht="16.149999999999999" customHeight="1" x14ac:dyDescent="0.35">
      <c r="A32" s="183"/>
      <c r="B32" s="184"/>
      <c r="C32" s="107">
        <v>-14</v>
      </c>
      <c r="D32" s="196"/>
      <c r="E32" s="197"/>
      <c r="F32" s="104"/>
      <c r="G32" s="104"/>
    </row>
    <row r="33" spans="1:7" ht="16.149999999999999" customHeight="1" x14ac:dyDescent="0.35">
      <c r="A33" s="188" t="s">
        <v>76</v>
      </c>
      <c r="B33" s="189"/>
      <c r="C33" s="107">
        <v>-16</v>
      </c>
      <c r="D33" s="188" t="s">
        <v>76</v>
      </c>
      <c r="E33" s="189"/>
      <c r="F33" s="104"/>
      <c r="G33" s="104"/>
    </row>
    <row r="34" spans="1:7" ht="16.149999999999999" customHeight="1" x14ac:dyDescent="0.35">
      <c r="A34" s="112" t="s">
        <v>62</v>
      </c>
      <c r="B34" s="112" t="s">
        <v>63</v>
      </c>
      <c r="C34" s="110"/>
      <c r="D34" s="112" t="s">
        <v>62</v>
      </c>
      <c r="E34" s="112" t="s">
        <v>63</v>
      </c>
      <c r="F34" s="104"/>
      <c r="G34" s="104"/>
    </row>
    <row r="35" spans="1:7" ht="16.149999999999999" customHeight="1" x14ac:dyDescent="0.35">
      <c r="A35" s="185" t="s">
        <v>76</v>
      </c>
      <c r="B35" s="106" t="s">
        <v>78</v>
      </c>
      <c r="C35" s="107">
        <v>-18</v>
      </c>
      <c r="D35" s="185" t="s">
        <v>76</v>
      </c>
      <c r="E35" s="106" t="s">
        <v>77</v>
      </c>
      <c r="F35" s="104"/>
      <c r="G35" s="104"/>
    </row>
    <row r="36" spans="1:7" ht="16.149999999999999" customHeight="1" x14ac:dyDescent="0.35">
      <c r="A36" s="186"/>
      <c r="B36" s="185" t="s">
        <v>79</v>
      </c>
      <c r="C36" s="107">
        <v>-21</v>
      </c>
      <c r="D36" s="186"/>
      <c r="E36" s="185" t="s">
        <v>78</v>
      </c>
      <c r="F36" s="104"/>
      <c r="G36" s="104"/>
    </row>
    <row r="37" spans="1:7" ht="16.149999999999999" customHeight="1" x14ac:dyDescent="0.35">
      <c r="A37" s="186"/>
      <c r="B37" s="186"/>
      <c r="C37" s="106" t="s">
        <v>64</v>
      </c>
      <c r="D37" s="186"/>
      <c r="E37" s="186"/>
      <c r="F37" s="104"/>
      <c r="G37" s="104"/>
    </row>
    <row r="38" spans="1:7" ht="16.149999999999999" customHeight="1" x14ac:dyDescent="0.35">
      <c r="A38" s="186"/>
      <c r="B38" s="187"/>
      <c r="C38" s="106" t="s">
        <v>65</v>
      </c>
      <c r="D38" s="186"/>
      <c r="E38" s="187"/>
      <c r="F38" s="104"/>
      <c r="G38" s="104"/>
    </row>
    <row r="39" spans="1:7" ht="16.149999999999999" customHeight="1" x14ac:dyDescent="0.35">
      <c r="A39" s="187"/>
      <c r="B39" s="106" t="s">
        <v>78</v>
      </c>
      <c r="C39" s="106" t="s">
        <v>66</v>
      </c>
      <c r="D39" s="187"/>
      <c r="E39" s="106" t="s">
        <v>77</v>
      </c>
      <c r="F39" s="104"/>
      <c r="G39" s="104"/>
    </row>
    <row r="40" spans="1:7" ht="16.149999999999999" customHeight="1" x14ac:dyDescent="0.35">
      <c r="A40" s="104"/>
      <c r="B40" s="104"/>
      <c r="C40" s="104"/>
      <c r="D40" s="104"/>
      <c r="E40" s="104"/>
      <c r="F40" s="104"/>
      <c r="G40" s="104"/>
    </row>
    <row r="41" spans="1:7" ht="16.149999999999999" customHeight="1" x14ac:dyDescent="0.35">
      <c r="A41" s="111" t="s">
        <v>69</v>
      </c>
      <c r="B41" s="104"/>
      <c r="C41" s="104"/>
      <c r="D41" s="104"/>
      <c r="E41" s="104"/>
      <c r="F41" s="104"/>
      <c r="G41" s="104"/>
    </row>
    <row r="42" spans="1:7" ht="16.149999999999999" customHeight="1" x14ac:dyDescent="0.35">
      <c r="A42" s="105" t="s">
        <v>70</v>
      </c>
      <c r="B42" s="104"/>
      <c r="C42" s="104"/>
      <c r="D42" s="104"/>
      <c r="E42" s="104"/>
      <c r="F42" s="104"/>
      <c r="G42" s="104"/>
    </row>
    <row r="43" spans="1:7" ht="16.149999999999999" customHeight="1" x14ac:dyDescent="0.35">
      <c r="A43" s="104" t="s">
        <v>84</v>
      </c>
      <c r="B43" s="104"/>
      <c r="C43" s="104"/>
      <c r="D43" s="104"/>
      <c r="E43" s="104"/>
      <c r="F43" s="104"/>
      <c r="G43" s="104"/>
    </row>
    <row r="44" spans="1:7" ht="16.149999999999999" customHeight="1" x14ac:dyDescent="0.35">
      <c r="A44" s="188" t="s">
        <v>60</v>
      </c>
      <c r="B44" s="189"/>
      <c r="C44" s="110"/>
      <c r="D44" s="188" t="s">
        <v>61</v>
      </c>
      <c r="E44" s="189"/>
      <c r="F44" s="104"/>
      <c r="G44" s="104"/>
    </row>
    <row r="45" spans="1:7" ht="16.149999999999999" customHeight="1" x14ac:dyDescent="0.35">
      <c r="A45" s="181" t="s">
        <v>71</v>
      </c>
      <c r="B45" s="182"/>
      <c r="C45" s="107">
        <v>-10</v>
      </c>
      <c r="D45" s="181" t="s">
        <v>71</v>
      </c>
      <c r="E45" s="182"/>
      <c r="F45" s="104"/>
      <c r="G45" s="104"/>
    </row>
    <row r="46" spans="1:7" ht="16.149999999999999" customHeight="1" x14ac:dyDescent="0.35">
      <c r="A46" s="183"/>
      <c r="B46" s="184"/>
      <c r="C46" s="107">
        <v>-12</v>
      </c>
      <c r="D46" s="183"/>
      <c r="E46" s="184"/>
      <c r="F46" s="104"/>
      <c r="G46" s="104"/>
    </row>
    <row r="47" spans="1:7" ht="16.149999999999999" customHeight="1" x14ac:dyDescent="0.35">
      <c r="A47" s="181" t="s">
        <v>76</v>
      </c>
      <c r="B47" s="182"/>
      <c r="C47" s="107">
        <v>-14</v>
      </c>
      <c r="D47" s="181" t="s">
        <v>76</v>
      </c>
      <c r="E47" s="182"/>
      <c r="F47" s="104"/>
      <c r="G47" s="104"/>
    </row>
    <row r="48" spans="1:7" ht="16.149999999999999" customHeight="1" x14ac:dyDescent="0.35">
      <c r="A48" s="183"/>
      <c r="B48" s="184"/>
      <c r="C48" s="107">
        <v>-16</v>
      </c>
      <c r="D48" s="183"/>
      <c r="E48" s="184"/>
      <c r="F48" s="104"/>
      <c r="G48" s="104"/>
    </row>
    <row r="49" spans="1:7" ht="16.149999999999999" customHeight="1" x14ac:dyDescent="0.35">
      <c r="A49" s="112" t="s">
        <v>62</v>
      </c>
      <c r="B49" s="112" t="s">
        <v>63</v>
      </c>
      <c r="C49" s="110"/>
      <c r="D49" s="112" t="s">
        <v>62</v>
      </c>
      <c r="E49" s="112" t="s">
        <v>63</v>
      </c>
      <c r="F49" s="104"/>
      <c r="G49" s="104"/>
    </row>
    <row r="50" spans="1:7" ht="16.149999999999999" customHeight="1" x14ac:dyDescent="0.35">
      <c r="A50" s="185" t="s">
        <v>76</v>
      </c>
      <c r="B50" s="185" t="s">
        <v>79</v>
      </c>
      <c r="C50" s="107">
        <v>-18</v>
      </c>
      <c r="D50" s="185" t="s">
        <v>76</v>
      </c>
      <c r="E50" s="185" t="s">
        <v>78</v>
      </c>
      <c r="F50" s="104"/>
      <c r="G50" s="104"/>
    </row>
    <row r="51" spans="1:7" ht="16.149999999999999" customHeight="1" x14ac:dyDescent="0.35">
      <c r="A51" s="186"/>
      <c r="B51" s="186"/>
      <c r="C51" s="107">
        <v>-21</v>
      </c>
      <c r="D51" s="186"/>
      <c r="E51" s="186"/>
      <c r="F51" s="104"/>
      <c r="G51" s="104"/>
    </row>
    <row r="52" spans="1:7" ht="16.149999999999999" customHeight="1" x14ac:dyDescent="0.35">
      <c r="A52" s="186"/>
      <c r="B52" s="186"/>
      <c r="C52" s="106" t="s">
        <v>64</v>
      </c>
      <c r="D52" s="186"/>
      <c r="E52" s="186"/>
      <c r="F52" s="104"/>
      <c r="G52" s="104"/>
    </row>
    <row r="53" spans="1:7" ht="15.5" x14ac:dyDescent="0.35">
      <c r="A53" s="186"/>
      <c r="B53" s="186"/>
      <c r="C53" s="106" t="s">
        <v>65</v>
      </c>
      <c r="D53" s="186"/>
      <c r="E53" s="186"/>
      <c r="F53" s="104"/>
      <c r="G53" s="104"/>
    </row>
    <row r="54" spans="1:7" ht="15.5" x14ac:dyDescent="0.35">
      <c r="A54" s="187"/>
      <c r="B54" s="187"/>
      <c r="C54" s="106" t="s">
        <v>66</v>
      </c>
      <c r="D54" s="187"/>
      <c r="E54" s="187"/>
      <c r="F54" s="104"/>
      <c r="G54" s="104"/>
    </row>
  </sheetData>
  <mergeCells count="32">
    <mergeCell ref="A13:B13"/>
    <mergeCell ref="D13:E13"/>
    <mergeCell ref="A14:B16"/>
    <mergeCell ref="D14:E16"/>
    <mergeCell ref="A17:B17"/>
    <mergeCell ref="D17:E17"/>
    <mergeCell ref="A19:A22"/>
    <mergeCell ref="B19:B22"/>
    <mergeCell ref="D19:D22"/>
    <mergeCell ref="E19:E22"/>
    <mergeCell ref="A23:B23"/>
    <mergeCell ref="D23:E23"/>
    <mergeCell ref="A29:B29"/>
    <mergeCell ref="D29:E29"/>
    <mergeCell ref="A30:B32"/>
    <mergeCell ref="D30:E32"/>
    <mergeCell ref="A33:B33"/>
    <mergeCell ref="D33:E33"/>
    <mergeCell ref="A35:A39"/>
    <mergeCell ref="D35:D39"/>
    <mergeCell ref="B36:B38"/>
    <mergeCell ref="E36:E38"/>
    <mergeCell ref="A44:B44"/>
    <mergeCell ref="D44:E44"/>
    <mergeCell ref="A45:B46"/>
    <mergeCell ref="D45:E46"/>
    <mergeCell ref="A47:B48"/>
    <mergeCell ref="D47:E48"/>
    <mergeCell ref="A50:A54"/>
    <mergeCell ref="B50:B54"/>
    <mergeCell ref="D50:D54"/>
    <mergeCell ref="E50:E5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Présentation</vt:lpstr>
      <vt:lpstr>Fiche association</vt:lpstr>
      <vt:lpstr>Accompagnateurs</vt:lpstr>
      <vt:lpstr>Engagements</vt:lpstr>
      <vt:lpstr>Table</vt:lpstr>
      <vt:lpstr>Réglement cross FFSA</vt:lpstr>
      <vt:lpstr>Feuil2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ATHLE 29</dc:creator>
  <cp:lastModifiedBy>Jeremy Rabu</cp:lastModifiedBy>
  <cp:lastPrinted>2020-12-10T16:53:53Z</cp:lastPrinted>
  <dcterms:created xsi:type="dcterms:W3CDTF">2018-10-28T09:07:07Z</dcterms:created>
  <dcterms:modified xsi:type="dcterms:W3CDTF">2021-07-13T13:52:19Z</dcterms:modified>
</cp:coreProperties>
</file>