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ournoi" sheetId="1" r:id="rId1"/>
    <sheet name="initiation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<sst xmlns="http://schemas.openxmlformats.org/spreadsheetml/2006/main" count="401" uniqueCount="129">
  <si>
    <t>Nom prenom</t>
  </si>
  <si>
    <t>club</t>
  </si>
  <si>
    <t>dept</t>
  </si>
  <si>
    <t>année naissance</t>
  </si>
  <si>
    <t>Division</t>
  </si>
  <si>
    <t>sexe</t>
  </si>
  <si>
    <t>SENIOR VETERAN</t>
  </si>
  <si>
    <t>catégorie</t>
  </si>
  <si>
    <t>GERMAIN Sophie</t>
  </si>
  <si>
    <t>33/08</t>
  </si>
  <si>
    <t>AS du Cata de Captieux</t>
  </si>
  <si>
    <t>D3</t>
  </si>
  <si>
    <t>F</t>
  </si>
  <si>
    <t>D3 F V</t>
  </si>
  <si>
    <t xml:space="preserve">REZEAU Emmanuel </t>
  </si>
  <si>
    <t>D2</t>
  </si>
  <si>
    <t>H</t>
  </si>
  <si>
    <t>D2 H S</t>
  </si>
  <si>
    <t>NOUQUERET Sebastien</t>
  </si>
  <si>
    <t xml:space="preserve">BERTHOLD Patrice </t>
  </si>
  <si>
    <t>D2 H V</t>
  </si>
  <si>
    <t xml:space="preserve">URBAIN Daniel </t>
  </si>
  <si>
    <t>PELSER Hervé</t>
  </si>
  <si>
    <t>BORT Jean Michel</t>
  </si>
  <si>
    <t>D3 H S</t>
  </si>
  <si>
    <t xml:space="preserve">GILARD Mickaël </t>
  </si>
  <si>
    <t>D3 H V</t>
  </si>
  <si>
    <t>DAUBIAN CELINE</t>
  </si>
  <si>
    <t>40/02</t>
  </si>
  <si>
    <t>Le Cottage</t>
  </si>
  <si>
    <t>D3 F S</t>
  </si>
  <si>
    <t>CORNU CORINNE</t>
  </si>
  <si>
    <t>SIBUET SANDRINE</t>
  </si>
  <si>
    <t>FEUILLAS DINIS</t>
  </si>
  <si>
    <t>D1</t>
  </si>
  <si>
    <t>D1 H S</t>
  </si>
  <si>
    <t>CLAVERIE SEBASTIEN</t>
  </si>
  <si>
    <t>DEFFARGES ALAIN</t>
  </si>
  <si>
    <t>CAPDEPUY THIERRY</t>
  </si>
  <si>
    <t>GENSOUS VINCENT</t>
  </si>
  <si>
    <t>LAFORCADE SEBASTIEN</t>
  </si>
  <si>
    <t>CASSAIGNE JEAN MICHEL</t>
  </si>
  <si>
    <t>DUPEYRON JEAN CLAUDE</t>
  </si>
  <si>
    <t>FAUX FRANCOIS</t>
  </si>
  <si>
    <t>CANTILLAC CHRISTIAN</t>
  </si>
  <si>
    <t>CHESNEAU PHILIPPE</t>
  </si>
  <si>
    <t>MACHADO MANUEL</t>
  </si>
  <si>
    <t>VADILLO FAUSTINO</t>
  </si>
  <si>
    <t>ORGUEIL Lauralie</t>
  </si>
  <si>
    <t>40/07</t>
  </si>
  <si>
    <t>FSC Espérance</t>
  </si>
  <si>
    <t>DESERT Nicolas</t>
  </si>
  <si>
    <t>D1 H V</t>
  </si>
  <si>
    <t>DEPIERRE Jérôme</t>
  </si>
  <si>
    <t>SARRAUTE Rémi</t>
  </si>
  <si>
    <t>CAMPOY Franck</t>
  </si>
  <si>
    <t>PICOT Hervé</t>
  </si>
  <si>
    <t>D1 F V</t>
  </si>
  <si>
    <t>D2 F V</t>
  </si>
  <si>
    <t>D2 F S</t>
  </si>
  <si>
    <t xml:space="preserve">VILLACAMPA Alexandra </t>
  </si>
  <si>
    <t>33/17</t>
  </si>
  <si>
    <t>AGAP</t>
  </si>
  <si>
    <t xml:space="preserve">VIDEAU Anaïs </t>
  </si>
  <si>
    <t xml:space="preserve">BESSON Sylvie </t>
  </si>
  <si>
    <t xml:space="preserve">BIGOT Sandrine </t>
  </si>
  <si>
    <t xml:space="preserve">BRITMANN Aurélie </t>
  </si>
  <si>
    <t xml:space="preserve">DUFAU Johanna </t>
  </si>
  <si>
    <t xml:space="preserve">BOYER Roger </t>
  </si>
  <si>
    <t xml:space="preserve">BRUNET Dominique </t>
  </si>
  <si>
    <t xml:space="preserve">PINEAU Frédéric </t>
  </si>
  <si>
    <t xml:space="preserve">BOUYADANE Mostafa </t>
  </si>
  <si>
    <t xml:space="preserve">DURANTON Jérémy </t>
  </si>
  <si>
    <t xml:space="preserve">LARA SANCHEZ José </t>
  </si>
  <si>
    <t xml:space="preserve">MILLEPIED Denis </t>
  </si>
  <si>
    <t>VILLATE Cédric</t>
  </si>
  <si>
    <t xml:space="preserve">PUYPELAT Frédérick </t>
  </si>
  <si>
    <t>RAMBEAU Alain</t>
  </si>
  <si>
    <t xml:space="preserve">VERRIER Pierre </t>
  </si>
  <si>
    <t xml:space="preserve">LUCAS Laurent </t>
  </si>
  <si>
    <t xml:space="preserve">PIERROU Jean-Louis </t>
  </si>
  <si>
    <t>33/03</t>
  </si>
  <si>
    <t>ASAB</t>
  </si>
  <si>
    <t>MEEHAN Eileen</t>
  </si>
  <si>
    <t>33/44</t>
  </si>
  <si>
    <t>ORNON NATATION</t>
  </si>
  <si>
    <t>PPCV</t>
  </si>
  <si>
    <t>DELSOL Nathalie</t>
  </si>
  <si>
    <t>47/03</t>
  </si>
  <si>
    <t>SOLINCITE</t>
  </si>
  <si>
    <t>DESIRE MAXIME</t>
  </si>
  <si>
    <t>RATIER Jerôme</t>
  </si>
  <si>
    <t xml:space="preserve">GUERINEL Franck </t>
  </si>
  <si>
    <t>DENIS Christophe</t>
  </si>
  <si>
    <t>cypressat</t>
  </si>
  <si>
    <t>TISSERAND YANNICK</t>
  </si>
  <si>
    <t>COSTA LAETITIA</t>
  </si>
  <si>
    <t>DUBRANA SEVERINE</t>
  </si>
  <si>
    <t>S</t>
  </si>
  <si>
    <t>V</t>
  </si>
  <si>
    <t>TOTAL</t>
  </si>
  <si>
    <t>INITIATION</t>
  </si>
  <si>
    <t>1P</t>
  </si>
  <si>
    <t>2P</t>
  </si>
  <si>
    <t>CAPTIEUX</t>
  </si>
  <si>
    <t>COTTAGE</t>
  </si>
  <si>
    <t>ESPERANCE</t>
  </si>
  <si>
    <t>ORNON</t>
  </si>
  <si>
    <t>STELA</t>
  </si>
  <si>
    <t>POUSSONIE</t>
  </si>
  <si>
    <t>ASAM</t>
  </si>
  <si>
    <t>ASCL</t>
  </si>
  <si>
    <t>CAUNEILLE</t>
  </si>
  <si>
    <t xml:space="preserve">81 PARTICIPANTS </t>
  </si>
  <si>
    <t>Dont</t>
  </si>
  <si>
    <t>49 tournoi</t>
  </si>
  <si>
    <t>32 initiation</t>
  </si>
  <si>
    <t>préinscription 2014</t>
  </si>
  <si>
    <t>CLASSEMENT</t>
  </si>
  <si>
    <t>CLA ANNEXE</t>
  </si>
  <si>
    <t>FORFAIT</t>
  </si>
  <si>
    <t>inscription non parvenue mais présent</t>
  </si>
  <si>
    <t>numero club</t>
  </si>
  <si>
    <t>club fftt</t>
  </si>
  <si>
    <t>US Cenon</t>
  </si>
  <si>
    <t>Villenave TT</t>
  </si>
  <si>
    <t>Pongistes Artiguais</t>
  </si>
  <si>
    <t>AS Ambares</t>
  </si>
  <si>
    <t>Gradignan TT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</si>
</sst>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0" fontId="0" fillId="8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9" borderId="2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1" borderId="2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shrinkToFit="1"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2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14" borderId="0" xfId="0" applyFont="1" applyFill="1" applyAlignment="1">
      <alignment/>
    </xf>
    <xf numFmtId="0" fontId="1" fillId="14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9" borderId="0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Font="1" applyBorder="1" applyAlignment="1">
      <alignment/>
    </xf>
    <xf numFmtId="0" fontId="0" fillId="15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0" fillId="8" borderId="0" xfId="0" applyFill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16" borderId="0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3</xdr:row>
      <xdr:rowOff>0</xdr:rowOff>
    </xdr:from>
    <xdr:to>
      <xdr:col>8</xdr:col>
      <xdr:colOff>66675</xdr:colOff>
      <xdr:row>14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85775"/>
          <a:ext cx="55149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31">
      <selection activeCell="B24" sqref="B24"/>
    </sheetView>
  </sheetViews>
  <sheetFormatPr defaultColWidth="11.421875" defaultRowHeight="12.75"/>
  <cols>
    <col min="2" max="2" width="25.00390625" style="0" bestFit="1" customWidth="1"/>
    <col min="6" max="9" width="5.57421875" style="0" customWidth="1"/>
    <col min="12" max="12" width="17.28125" style="0" bestFit="1" customWidth="1"/>
  </cols>
  <sheetData>
    <row r="1" spans="1:12" ht="63.75">
      <c r="A1" s="2" t="s">
        <v>7</v>
      </c>
      <c r="B1" s="1" t="s">
        <v>0</v>
      </c>
      <c r="C1" s="1" t="s">
        <v>122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118</v>
      </c>
      <c r="K1" s="85" t="s">
        <v>119</v>
      </c>
      <c r="L1" s="1" t="s">
        <v>123</v>
      </c>
    </row>
    <row r="2" spans="1:12" ht="12.75">
      <c r="A2" s="24" t="s">
        <v>35</v>
      </c>
      <c r="B2" s="21" t="s">
        <v>33</v>
      </c>
      <c r="C2" s="6" t="s">
        <v>28</v>
      </c>
      <c r="D2" s="21" t="s">
        <v>29</v>
      </c>
      <c r="E2" s="6">
        <v>40</v>
      </c>
      <c r="F2" s="6">
        <v>1994</v>
      </c>
      <c r="G2" s="6" t="s">
        <v>34</v>
      </c>
      <c r="H2" s="6" t="s">
        <v>16</v>
      </c>
      <c r="I2" s="4" t="str">
        <f>IF(F2&lt;1974,"V","S")</f>
        <v>S</v>
      </c>
      <c r="J2" s="69">
        <v>1</v>
      </c>
      <c r="K2" s="44">
        <v>1</v>
      </c>
      <c r="L2" s="62"/>
    </row>
    <row r="3" spans="1:12" ht="12.75">
      <c r="A3" s="24" t="s">
        <v>35</v>
      </c>
      <c r="B3" s="66" t="s">
        <v>95</v>
      </c>
      <c r="C3" s="36" t="s">
        <v>81</v>
      </c>
      <c r="D3" s="40" t="s">
        <v>82</v>
      </c>
      <c r="E3" s="4">
        <v>33</v>
      </c>
      <c r="F3" s="36">
        <v>1986</v>
      </c>
      <c r="G3" s="36" t="s">
        <v>34</v>
      </c>
      <c r="H3" s="19" t="s">
        <v>16</v>
      </c>
      <c r="I3" s="4" t="str">
        <f>IF(F3&lt;1974,"V","S")</f>
        <v>S</v>
      </c>
      <c r="J3" s="69">
        <v>2</v>
      </c>
      <c r="K3" s="86">
        <v>2</v>
      </c>
      <c r="L3" s="62" t="s">
        <v>125</v>
      </c>
    </row>
    <row r="4" spans="1:12" ht="12.75">
      <c r="A4" s="24" t="s">
        <v>35</v>
      </c>
      <c r="B4" s="21" t="s">
        <v>51</v>
      </c>
      <c r="C4" s="6" t="s">
        <v>49</v>
      </c>
      <c r="D4" s="23" t="s">
        <v>50</v>
      </c>
      <c r="E4" s="6">
        <v>40</v>
      </c>
      <c r="F4" s="5">
        <v>1978</v>
      </c>
      <c r="G4" s="6" t="s">
        <v>34</v>
      </c>
      <c r="H4" s="6" t="s">
        <v>16</v>
      </c>
      <c r="I4" s="4" t="str">
        <f>IF(F4&lt;1974,"V","S")</f>
        <v>S</v>
      </c>
      <c r="J4" s="70">
        <v>3</v>
      </c>
      <c r="K4" s="86">
        <v>6</v>
      </c>
      <c r="L4" s="62"/>
    </row>
    <row r="5" spans="1:12" ht="12.75">
      <c r="A5" s="26" t="s">
        <v>52</v>
      </c>
      <c r="B5" s="30" t="s">
        <v>69</v>
      </c>
      <c r="C5" s="5" t="s">
        <v>61</v>
      </c>
      <c r="D5" s="3" t="s">
        <v>62</v>
      </c>
      <c r="E5" s="4">
        <v>33</v>
      </c>
      <c r="F5" s="6">
        <v>1968</v>
      </c>
      <c r="G5" s="6" t="s">
        <v>34</v>
      </c>
      <c r="H5" s="5" t="s">
        <v>16</v>
      </c>
      <c r="I5" s="4" t="str">
        <f>IF(F5&lt;1974,"V","S")</f>
        <v>V</v>
      </c>
      <c r="J5" s="56">
        <v>1</v>
      </c>
      <c r="K5" s="86">
        <v>3</v>
      </c>
      <c r="L5" s="62" t="s">
        <v>124</v>
      </c>
    </row>
    <row r="6" spans="1:12" ht="12.75">
      <c r="A6" s="26" t="s">
        <v>52</v>
      </c>
      <c r="B6" s="67" t="s">
        <v>70</v>
      </c>
      <c r="C6" s="5" t="s">
        <v>61</v>
      </c>
      <c r="D6" s="10" t="s">
        <v>62</v>
      </c>
      <c r="E6" s="11">
        <v>33</v>
      </c>
      <c r="F6" s="13">
        <v>1968</v>
      </c>
      <c r="G6" s="13" t="s">
        <v>34</v>
      </c>
      <c r="H6" s="12" t="s">
        <v>16</v>
      </c>
      <c r="I6" s="4" t="str">
        <f>IF(F6&lt;1974,"V","S")</f>
        <v>V</v>
      </c>
      <c r="J6" s="56">
        <v>2</v>
      </c>
      <c r="K6" s="86">
        <v>4</v>
      </c>
      <c r="L6" s="62"/>
    </row>
    <row r="7" spans="1:12" ht="12.75">
      <c r="A7" s="26" t="s">
        <v>52</v>
      </c>
      <c r="B7" s="3" t="s">
        <v>68</v>
      </c>
      <c r="C7" s="5" t="s">
        <v>61</v>
      </c>
      <c r="D7" s="3" t="s">
        <v>62</v>
      </c>
      <c r="E7" s="4">
        <v>33</v>
      </c>
      <c r="F7" s="6">
        <v>1972</v>
      </c>
      <c r="G7" s="6" t="s">
        <v>34</v>
      </c>
      <c r="H7" s="5" t="s">
        <v>16</v>
      </c>
      <c r="I7" s="4" t="str">
        <f>IF(F7&lt;1974,"V","S")</f>
        <v>V</v>
      </c>
      <c r="J7" s="56">
        <v>3</v>
      </c>
      <c r="K7" s="46">
        <v>5</v>
      </c>
      <c r="L7" s="62" t="s">
        <v>126</v>
      </c>
    </row>
    <row r="8" spans="1:12" ht="12.75">
      <c r="A8" s="8" t="s">
        <v>17</v>
      </c>
      <c r="B8" s="3" t="s">
        <v>14</v>
      </c>
      <c r="C8" s="4" t="s">
        <v>9</v>
      </c>
      <c r="D8" s="3" t="s">
        <v>10</v>
      </c>
      <c r="E8" s="4">
        <v>33</v>
      </c>
      <c r="F8" s="5">
        <v>1977</v>
      </c>
      <c r="G8" s="5" t="s">
        <v>15</v>
      </c>
      <c r="H8" s="5" t="s">
        <v>16</v>
      </c>
      <c r="I8" s="4" t="str">
        <f>IF(F8&lt;1974,"V","S")</f>
        <v>S</v>
      </c>
      <c r="J8" s="58">
        <v>1</v>
      </c>
      <c r="K8" s="65"/>
      <c r="L8" s="62"/>
    </row>
    <row r="9" spans="1:12" ht="12.75">
      <c r="A9" s="8" t="s">
        <v>17</v>
      </c>
      <c r="B9" s="3" t="s">
        <v>71</v>
      </c>
      <c r="C9" s="5" t="s">
        <v>61</v>
      </c>
      <c r="D9" s="3" t="s">
        <v>62</v>
      </c>
      <c r="E9" s="4">
        <v>33</v>
      </c>
      <c r="F9" s="6">
        <v>1976</v>
      </c>
      <c r="G9" s="6" t="s">
        <v>15</v>
      </c>
      <c r="H9" s="5" t="s">
        <v>16</v>
      </c>
      <c r="I9" s="4" t="str">
        <f>IF(F9&lt;1974,"V","S")</f>
        <v>S</v>
      </c>
      <c r="J9" s="77">
        <v>2</v>
      </c>
      <c r="K9" s="38"/>
      <c r="L9" s="62"/>
    </row>
    <row r="10" spans="1:12" ht="12.75">
      <c r="A10" s="8" t="s">
        <v>17</v>
      </c>
      <c r="B10" s="3" t="s">
        <v>72</v>
      </c>
      <c r="C10" s="5" t="s">
        <v>61</v>
      </c>
      <c r="D10" s="3" t="s">
        <v>62</v>
      </c>
      <c r="E10" s="4">
        <v>33</v>
      </c>
      <c r="F10" s="6">
        <v>1988</v>
      </c>
      <c r="G10" s="6" t="s">
        <v>15</v>
      </c>
      <c r="H10" s="5" t="s">
        <v>16</v>
      </c>
      <c r="I10" s="4" t="str">
        <f>IF(F10&lt;1974,"V","S")</f>
        <v>S</v>
      </c>
      <c r="J10" s="78">
        <v>3</v>
      </c>
      <c r="K10" s="38"/>
      <c r="L10" s="62" t="s">
        <v>126</v>
      </c>
    </row>
    <row r="11" spans="1:12" ht="12.75">
      <c r="A11" s="8" t="s">
        <v>17</v>
      </c>
      <c r="B11" s="21" t="s">
        <v>36</v>
      </c>
      <c r="C11" s="6" t="s">
        <v>28</v>
      </c>
      <c r="D11" s="21" t="s">
        <v>29</v>
      </c>
      <c r="E11" s="6">
        <v>40</v>
      </c>
      <c r="F11" s="6">
        <v>1980</v>
      </c>
      <c r="G11" s="6" t="s">
        <v>15</v>
      </c>
      <c r="H11" s="6" t="s">
        <v>16</v>
      </c>
      <c r="I11" s="4" t="str">
        <f>IF(F11&lt;1974,"V","S")</f>
        <v>S</v>
      </c>
      <c r="J11" s="78">
        <v>4</v>
      </c>
      <c r="K11" s="65"/>
      <c r="L11" s="62"/>
    </row>
    <row r="12" spans="1:12" ht="12.75">
      <c r="A12" s="8" t="s">
        <v>17</v>
      </c>
      <c r="B12" s="3" t="s">
        <v>18</v>
      </c>
      <c r="C12" s="4" t="s">
        <v>9</v>
      </c>
      <c r="D12" s="3" t="s">
        <v>10</v>
      </c>
      <c r="E12" s="4">
        <v>33</v>
      </c>
      <c r="F12" s="5">
        <v>1984</v>
      </c>
      <c r="G12" s="5" t="s">
        <v>15</v>
      </c>
      <c r="H12" s="5" t="s">
        <v>16</v>
      </c>
      <c r="I12" s="4" t="str">
        <f>IF(F12&lt;1974,"V","S")</f>
        <v>S</v>
      </c>
      <c r="J12" s="58">
        <v>5</v>
      </c>
      <c r="K12" s="65"/>
      <c r="L12" s="62"/>
    </row>
    <row r="13" spans="1:12" ht="12.75">
      <c r="A13" s="8" t="s">
        <v>17</v>
      </c>
      <c r="B13" s="21" t="s">
        <v>55</v>
      </c>
      <c r="C13" s="6" t="s">
        <v>49</v>
      </c>
      <c r="D13" s="23" t="s">
        <v>50</v>
      </c>
      <c r="E13" s="6">
        <v>40</v>
      </c>
      <c r="F13" s="6">
        <v>1974</v>
      </c>
      <c r="G13" s="6" t="s">
        <v>15</v>
      </c>
      <c r="H13" s="6" t="s">
        <v>16</v>
      </c>
      <c r="I13" s="4" t="str">
        <f>IF(F13&lt;1974,"V","S")</f>
        <v>S</v>
      </c>
      <c r="J13" s="76">
        <v>6</v>
      </c>
      <c r="K13" s="65"/>
      <c r="L13" s="62"/>
    </row>
    <row r="14" spans="1:12" ht="12.75">
      <c r="A14" s="8" t="s">
        <v>17</v>
      </c>
      <c r="B14" s="21" t="s">
        <v>53</v>
      </c>
      <c r="C14" s="6" t="s">
        <v>49</v>
      </c>
      <c r="D14" s="23" t="s">
        <v>50</v>
      </c>
      <c r="E14" s="6">
        <v>40</v>
      </c>
      <c r="F14" s="6">
        <v>1987</v>
      </c>
      <c r="G14" s="6" t="s">
        <v>15</v>
      </c>
      <c r="H14" s="6" t="s">
        <v>16</v>
      </c>
      <c r="I14" s="4" t="str">
        <f>IF(F14&lt;1974,"V","S")</f>
        <v>S</v>
      </c>
      <c r="J14" s="78">
        <v>7</v>
      </c>
      <c r="K14" s="65"/>
      <c r="L14" s="62"/>
    </row>
    <row r="15" spans="1:12" ht="12.75">
      <c r="A15" s="8" t="s">
        <v>17</v>
      </c>
      <c r="B15" s="21" t="s">
        <v>54</v>
      </c>
      <c r="C15" s="6" t="s">
        <v>49</v>
      </c>
      <c r="D15" s="23" t="s">
        <v>50</v>
      </c>
      <c r="E15" s="6">
        <v>40</v>
      </c>
      <c r="F15" s="6">
        <v>1984</v>
      </c>
      <c r="G15" s="6" t="s">
        <v>15</v>
      </c>
      <c r="H15" s="6" t="s">
        <v>16</v>
      </c>
      <c r="I15" s="4" t="str">
        <f>IF(F15&lt;1974,"V","S")</f>
        <v>S</v>
      </c>
      <c r="J15" s="78">
        <v>8</v>
      </c>
      <c r="K15" s="65"/>
      <c r="L15" s="62"/>
    </row>
    <row r="16" spans="1:12" ht="12.75">
      <c r="A16" s="9" t="s">
        <v>20</v>
      </c>
      <c r="B16" s="3" t="s">
        <v>92</v>
      </c>
      <c r="C16" s="4" t="s">
        <v>9</v>
      </c>
      <c r="D16" s="3" t="s">
        <v>10</v>
      </c>
      <c r="E16" s="4">
        <v>33</v>
      </c>
      <c r="F16" s="5">
        <v>1966</v>
      </c>
      <c r="G16" s="5" t="s">
        <v>15</v>
      </c>
      <c r="H16" s="5" t="s">
        <v>16</v>
      </c>
      <c r="I16" s="4" t="str">
        <f>IF(F16&lt;1974,"V","S")</f>
        <v>V</v>
      </c>
      <c r="J16" s="73">
        <v>1</v>
      </c>
      <c r="K16" s="65"/>
      <c r="L16" s="62"/>
    </row>
    <row r="17" spans="1:12" ht="12.75">
      <c r="A17" s="9" t="s">
        <v>20</v>
      </c>
      <c r="B17" s="3" t="s">
        <v>73</v>
      </c>
      <c r="C17" s="5" t="s">
        <v>61</v>
      </c>
      <c r="D17" s="3" t="s">
        <v>62</v>
      </c>
      <c r="E17" s="4">
        <v>33</v>
      </c>
      <c r="F17" s="6">
        <v>1961</v>
      </c>
      <c r="G17" s="6" t="s">
        <v>15</v>
      </c>
      <c r="H17" s="5" t="s">
        <v>16</v>
      </c>
      <c r="I17" s="4" t="str">
        <f>IF(F17&lt;1974,"V","S")</f>
        <v>V</v>
      </c>
      <c r="J17" s="74">
        <v>2</v>
      </c>
      <c r="K17" s="65"/>
      <c r="L17" s="62"/>
    </row>
    <row r="18" spans="1:12" ht="12.75">
      <c r="A18" s="9" t="s">
        <v>20</v>
      </c>
      <c r="B18" s="3" t="s">
        <v>21</v>
      </c>
      <c r="C18" s="4" t="s">
        <v>9</v>
      </c>
      <c r="D18" s="3" t="s">
        <v>10</v>
      </c>
      <c r="E18" s="4">
        <v>33</v>
      </c>
      <c r="F18" s="5">
        <v>1968</v>
      </c>
      <c r="G18" s="5" t="s">
        <v>15</v>
      </c>
      <c r="H18" s="5" t="s">
        <v>16</v>
      </c>
      <c r="I18" s="4" t="str">
        <f>IF(F18&lt;1974,"V","S")</f>
        <v>V</v>
      </c>
      <c r="J18" s="74">
        <v>3</v>
      </c>
      <c r="K18" s="38"/>
      <c r="L18" s="62"/>
    </row>
    <row r="19" spans="1:12" ht="12.75">
      <c r="A19" s="9" t="s">
        <v>20</v>
      </c>
      <c r="B19" s="3" t="s">
        <v>22</v>
      </c>
      <c r="C19" s="4" t="s">
        <v>9</v>
      </c>
      <c r="D19" s="3" t="s">
        <v>10</v>
      </c>
      <c r="E19" s="4">
        <v>33</v>
      </c>
      <c r="F19" s="5">
        <v>1970</v>
      </c>
      <c r="G19" s="5" t="s">
        <v>15</v>
      </c>
      <c r="H19" s="5" t="s">
        <v>16</v>
      </c>
      <c r="I19" s="4" t="str">
        <f>IF(F19&lt;1974,"V","S")</f>
        <v>V</v>
      </c>
      <c r="J19" s="75">
        <v>4</v>
      </c>
      <c r="K19" s="38"/>
      <c r="L19" s="62"/>
    </row>
    <row r="20" spans="1:12" ht="12.75">
      <c r="A20" s="9" t="s">
        <v>20</v>
      </c>
      <c r="B20" s="3" t="s">
        <v>74</v>
      </c>
      <c r="C20" s="5" t="s">
        <v>61</v>
      </c>
      <c r="D20" s="3" t="s">
        <v>62</v>
      </c>
      <c r="E20" s="4">
        <v>33</v>
      </c>
      <c r="F20" s="6">
        <v>1969</v>
      </c>
      <c r="G20" s="6" t="s">
        <v>15</v>
      </c>
      <c r="H20" s="5" t="s">
        <v>16</v>
      </c>
      <c r="I20" s="4" t="str">
        <f>IF(F20&lt;1974,"V","S")</f>
        <v>V</v>
      </c>
      <c r="J20" s="75">
        <v>5</v>
      </c>
      <c r="K20" s="38"/>
      <c r="L20" s="62" t="s">
        <v>127</v>
      </c>
    </row>
    <row r="21" spans="1:12" ht="12.75">
      <c r="A21" s="9" t="s">
        <v>20</v>
      </c>
      <c r="B21" s="3" t="s">
        <v>19</v>
      </c>
      <c r="C21" s="4" t="s">
        <v>9</v>
      </c>
      <c r="D21" s="3" t="s">
        <v>10</v>
      </c>
      <c r="E21" s="4">
        <v>33</v>
      </c>
      <c r="F21" s="5">
        <v>1970</v>
      </c>
      <c r="G21" s="5" t="s">
        <v>15</v>
      </c>
      <c r="H21" s="5" t="s">
        <v>16</v>
      </c>
      <c r="I21" s="4" t="str">
        <f>IF(F21&lt;1974,"V","S")</f>
        <v>V</v>
      </c>
      <c r="J21" s="75">
        <v>6</v>
      </c>
      <c r="K21" s="65"/>
      <c r="L21" s="62"/>
    </row>
    <row r="22" spans="1:12" ht="12.75">
      <c r="A22" s="9" t="s">
        <v>20</v>
      </c>
      <c r="B22" s="57" t="s">
        <v>37</v>
      </c>
      <c r="C22" s="4" t="s">
        <v>28</v>
      </c>
      <c r="D22" s="3" t="s">
        <v>29</v>
      </c>
      <c r="E22" s="6">
        <v>40</v>
      </c>
      <c r="F22" s="6">
        <v>1965</v>
      </c>
      <c r="G22" s="19" t="s">
        <v>15</v>
      </c>
      <c r="H22" s="19" t="s">
        <v>16</v>
      </c>
      <c r="I22" s="4" t="str">
        <f>IF(F22&lt;1974,"V","S")</f>
        <v>V</v>
      </c>
      <c r="J22" s="75">
        <v>7</v>
      </c>
      <c r="K22" s="37"/>
      <c r="L22" s="62"/>
    </row>
    <row r="23" spans="1:12" s="25" customFormat="1" ht="12.75">
      <c r="A23" s="9" t="s">
        <v>20</v>
      </c>
      <c r="B23" s="21" t="s">
        <v>56</v>
      </c>
      <c r="C23" s="6" t="s">
        <v>49</v>
      </c>
      <c r="D23" s="23" t="s">
        <v>50</v>
      </c>
      <c r="E23" s="6">
        <v>40</v>
      </c>
      <c r="F23" s="6">
        <v>1973</v>
      </c>
      <c r="G23" s="6" t="s">
        <v>15</v>
      </c>
      <c r="H23" s="6" t="s">
        <v>16</v>
      </c>
      <c r="I23" s="4" t="str">
        <f>IF(F23&lt;1974,"V","S")</f>
        <v>V</v>
      </c>
      <c r="J23" s="73">
        <v>8</v>
      </c>
      <c r="K23" s="65"/>
      <c r="L23" s="41"/>
    </row>
    <row r="24" spans="1:12" ht="12.75">
      <c r="A24" s="17" t="s">
        <v>24</v>
      </c>
      <c r="B24" s="3" t="s">
        <v>76</v>
      </c>
      <c r="C24" s="5" t="s">
        <v>61</v>
      </c>
      <c r="D24" s="3" t="s">
        <v>62</v>
      </c>
      <c r="E24" s="4">
        <v>33</v>
      </c>
      <c r="F24" s="6">
        <v>1979</v>
      </c>
      <c r="G24" s="6" t="s">
        <v>11</v>
      </c>
      <c r="H24" s="5" t="s">
        <v>16</v>
      </c>
      <c r="I24" s="4" t="str">
        <f>IF(F24&lt;1974,"V","S")</f>
        <v>S</v>
      </c>
      <c r="J24" s="72">
        <v>1</v>
      </c>
      <c r="K24" s="65"/>
      <c r="L24" s="62"/>
    </row>
    <row r="25" spans="1:12" ht="12.75">
      <c r="A25" s="17" t="s">
        <v>24</v>
      </c>
      <c r="B25" s="21" t="s">
        <v>38</v>
      </c>
      <c r="C25" s="6" t="s">
        <v>28</v>
      </c>
      <c r="D25" s="21" t="s">
        <v>29</v>
      </c>
      <c r="E25" s="6">
        <v>40</v>
      </c>
      <c r="F25" s="6">
        <v>1991</v>
      </c>
      <c r="G25" s="6" t="s">
        <v>11</v>
      </c>
      <c r="H25" s="6" t="s">
        <v>16</v>
      </c>
      <c r="I25" s="4" t="str">
        <f>IF(F25&lt;1974,"V","S")</f>
        <v>S</v>
      </c>
      <c r="J25" s="72">
        <v>2</v>
      </c>
      <c r="K25" s="65"/>
      <c r="L25" s="62"/>
    </row>
    <row r="26" spans="1:12" ht="12.75">
      <c r="A26" s="17" t="s">
        <v>24</v>
      </c>
      <c r="B26" s="55" t="s">
        <v>90</v>
      </c>
      <c r="C26" s="19" t="s">
        <v>88</v>
      </c>
      <c r="D26" s="55" t="s">
        <v>89</v>
      </c>
      <c r="E26" s="19">
        <v>47</v>
      </c>
      <c r="F26" s="19">
        <v>1991</v>
      </c>
      <c r="G26" s="19" t="s">
        <v>11</v>
      </c>
      <c r="H26" s="19" t="s">
        <v>16</v>
      </c>
      <c r="I26" s="4" t="str">
        <f>IF(F26&lt;1974,"V","S")</f>
        <v>S</v>
      </c>
      <c r="J26" s="72">
        <v>3</v>
      </c>
      <c r="K26" s="65"/>
      <c r="L26" s="62"/>
    </row>
    <row r="27" spans="1:12" ht="12.75">
      <c r="A27" s="17" t="s">
        <v>24</v>
      </c>
      <c r="B27" s="68" t="s">
        <v>23</v>
      </c>
      <c r="C27" s="4" t="s">
        <v>9</v>
      </c>
      <c r="D27" s="14" t="s">
        <v>10</v>
      </c>
      <c r="E27" s="15">
        <v>33</v>
      </c>
      <c r="F27" s="16">
        <v>1974</v>
      </c>
      <c r="G27" s="5" t="s">
        <v>11</v>
      </c>
      <c r="H27" s="16" t="s">
        <v>16</v>
      </c>
      <c r="I27" s="4" t="str">
        <f>IF(F27&lt;1974,"V","S")</f>
        <v>S</v>
      </c>
      <c r="J27" s="71">
        <v>4</v>
      </c>
      <c r="K27" s="65"/>
      <c r="L27" s="62"/>
    </row>
    <row r="28" spans="1:12" ht="12.75">
      <c r="A28" s="17" t="s">
        <v>24</v>
      </c>
      <c r="B28" s="3" t="s">
        <v>91</v>
      </c>
      <c r="C28" s="19" t="s">
        <v>88</v>
      </c>
      <c r="D28" s="55" t="s">
        <v>89</v>
      </c>
      <c r="E28" s="19">
        <v>47</v>
      </c>
      <c r="F28" s="19">
        <v>1980</v>
      </c>
      <c r="G28" s="19" t="s">
        <v>11</v>
      </c>
      <c r="H28" s="19" t="s">
        <v>16</v>
      </c>
      <c r="I28" s="4" t="str">
        <f>IF(F28&lt;1974,"V","S")</f>
        <v>S</v>
      </c>
      <c r="J28" s="72">
        <v>5</v>
      </c>
      <c r="K28" s="65"/>
      <c r="L28" s="62"/>
    </row>
    <row r="29" spans="1:12" ht="12.75">
      <c r="A29" s="17" t="s">
        <v>24</v>
      </c>
      <c r="B29" s="3" t="s">
        <v>25</v>
      </c>
      <c r="C29" s="4" t="s">
        <v>9</v>
      </c>
      <c r="D29" s="3" t="s">
        <v>10</v>
      </c>
      <c r="E29" s="4">
        <v>33</v>
      </c>
      <c r="F29" s="5">
        <v>1987</v>
      </c>
      <c r="G29" s="5" t="s">
        <v>11</v>
      </c>
      <c r="H29" s="5" t="s">
        <v>16</v>
      </c>
      <c r="I29" s="4" t="str">
        <f>IF(F29&lt;1974,"V","S")</f>
        <v>S</v>
      </c>
      <c r="J29" s="71">
        <v>6</v>
      </c>
      <c r="K29" s="65"/>
      <c r="L29" s="62"/>
    </row>
    <row r="30" spans="1:12" ht="12.75">
      <c r="A30" s="17" t="s">
        <v>24</v>
      </c>
      <c r="B30" s="14" t="s">
        <v>75</v>
      </c>
      <c r="C30" s="5" t="s">
        <v>61</v>
      </c>
      <c r="D30" s="14" t="s">
        <v>62</v>
      </c>
      <c r="E30" s="32">
        <v>33</v>
      </c>
      <c r="F30" s="5">
        <v>1975</v>
      </c>
      <c r="G30" s="5" t="s">
        <v>11</v>
      </c>
      <c r="H30" s="4" t="s">
        <v>16</v>
      </c>
      <c r="I30" s="4" t="str">
        <f>IF(F30&lt;1974,"V","S")</f>
        <v>S</v>
      </c>
      <c r="J30" s="72">
        <v>7</v>
      </c>
      <c r="K30" s="65"/>
      <c r="L30" s="62"/>
    </row>
    <row r="31" spans="1:12" ht="12.75">
      <c r="A31" s="18" t="s">
        <v>26</v>
      </c>
      <c r="B31" s="3" t="s">
        <v>79</v>
      </c>
      <c r="C31" s="5" t="s">
        <v>61</v>
      </c>
      <c r="D31" s="3" t="s">
        <v>62</v>
      </c>
      <c r="E31" s="4">
        <v>33</v>
      </c>
      <c r="F31" s="6">
        <v>1971</v>
      </c>
      <c r="G31" s="6" t="s">
        <v>11</v>
      </c>
      <c r="H31" s="5" t="s">
        <v>16</v>
      </c>
      <c r="I31" s="4" t="str">
        <f>IF(F31&lt;1974,"V","S")</f>
        <v>V</v>
      </c>
      <c r="J31" s="79">
        <v>1</v>
      </c>
      <c r="K31" s="37"/>
      <c r="L31" s="62"/>
    </row>
    <row r="32" spans="1:12" ht="12.75">
      <c r="A32" s="18" t="s">
        <v>26</v>
      </c>
      <c r="B32" s="21" t="s">
        <v>45</v>
      </c>
      <c r="C32" s="5" t="s">
        <v>28</v>
      </c>
      <c r="D32" s="21" t="s">
        <v>29</v>
      </c>
      <c r="E32" s="6">
        <v>40</v>
      </c>
      <c r="F32" s="6">
        <v>1964</v>
      </c>
      <c r="G32" s="6" t="s">
        <v>11</v>
      </c>
      <c r="H32" s="6" t="s">
        <v>16</v>
      </c>
      <c r="I32" s="4" t="str">
        <f>IF(F32&lt;1974,"V","S")</f>
        <v>V</v>
      </c>
      <c r="J32" s="79">
        <v>2</v>
      </c>
      <c r="K32" s="37"/>
      <c r="L32" s="62"/>
    </row>
    <row r="33" spans="1:12" ht="12.75">
      <c r="A33" s="18" t="s">
        <v>26</v>
      </c>
      <c r="B33" s="21" t="s">
        <v>47</v>
      </c>
      <c r="C33" s="5" t="s">
        <v>28</v>
      </c>
      <c r="D33" s="21" t="s">
        <v>29</v>
      </c>
      <c r="E33" s="6">
        <v>40</v>
      </c>
      <c r="F33" s="6">
        <v>1964</v>
      </c>
      <c r="G33" s="6" t="s">
        <v>11</v>
      </c>
      <c r="H33" s="6" t="s">
        <v>16</v>
      </c>
      <c r="I33" s="4" t="str">
        <f>IF(F33&lt;1974,"V","S")</f>
        <v>V</v>
      </c>
      <c r="J33" s="79">
        <v>3</v>
      </c>
      <c r="K33" s="65"/>
      <c r="L33" s="62"/>
    </row>
    <row r="34" spans="1:12" s="25" customFormat="1" ht="12.75">
      <c r="A34" s="18" t="s">
        <v>26</v>
      </c>
      <c r="B34" s="3" t="s">
        <v>93</v>
      </c>
      <c r="C34" s="4" t="s">
        <v>9</v>
      </c>
      <c r="D34" s="3" t="s">
        <v>10</v>
      </c>
      <c r="E34" s="4">
        <v>33</v>
      </c>
      <c r="F34" s="5">
        <v>1972</v>
      </c>
      <c r="G34" s="5" t="s">
        <v>11</v>
      </c>
      <c r="H34" s="5" t="s">
        <v>16</v>
      </c>
      <c r="I34" s="4" t="str">
        <f>IF(F34&lt;1974,"V","S")</f>
        <v>V</v>
      </c>
      <c r="J34" s="79">
        <v>4</v>
      </c>
      <c r="K34" s="65"/>
      <c r="L34" s="41"/>
    </row>
    <row r="35" spans="1:12" ht="12.75">
      <c r="A35" s="18" t="s">
        <v>26</v>
      </c>
      <c r="B35" s="3" t="s">
        <v>78</v>
      </c>
      <c r="C35" s="5" t="s">
        <v>61</v>
      </c>
      <c r="D35" s="3" t="s">
        <v>62</v>
      </c>
      <c r="E35" s="4">
        <v>33</v>
      </c>
      <c r="F35" s="6">
        <v>1956</v>
      </c>
      <c r="G35" s="6" t="s">
        <v>11</v>
      </c>
      <c r="H35" s="5" t="s">
        <v>16</v>
      </c>
      <c r="I35" s="4" t="str">
        <f>IF(F35&lt;1974,"V","S")</f>
        <v>V</v>
      </c>
      <c r="J35" s="79">
        <v>5</v>
      </c>
      <c r="K35" s="65"/>
      <c r="L35" s="62"/>
    </row>
    <row r="36" spans="1:12" ht="12.75">
      <c r="A36" s="18" t="s">
        <v>26</v>
      </c>
      <c r="B36" s="57" t="s">
        <v>42</v>
      </c>
      <c r="C36" s="4" t="s">
        <v>28</v>
      </c>
      <c r="D36" s="3" t="s">
        <v>29</v>
      </c>
      <c r="E36" s="6">
        <v>40</v>
      </c>
      <c r="F36" s="6">
        <v>1962</v>
      </c>
      <c r="G36" s="19" t="s">
        <v>11</v>
      </c>
      <c r="H36" s="19" t="s">
        <v>16</v>
      </c>
      <c r="I36" s="4" t="str">
        <f>IF(F36&lt;1974,"V","S")</f>
        <v>V</v>
      </c>
      <c r="J36" s="39">
        <v>6</v>
      </c>
      <c r="K36" s="65"/>
      <c r="L36" s="62"/>
    </row>
    <row r="37" spans="1:12" s="25" customFormat="1" ht="12.75">
      <c r="A37" s="18" t="s">
        <v>26</v>
      </c>
      <c r="B37" s="57" t="s">
        <v>43</v>
      </c>
      <c r="C37" s="4" t="s">
        <v>28</v>
      </c>
      <c r="D37" s="3" t="s">
        <v>29</v>
      </c>
      <c r="E37" s="6">
        <v>40</v>
      </c>
      <c r="F37" s="6">
        <v>1965</v>
      </c>
      <c r="G37" s="19" t="s">
        <v>11</v>
      </c>
      <c r="H37" s="19" t="s">
        <v>16</v>
      </c>
      <c r="I37" s="4" t="str">
        <f>IF(F37&lt;1974,"V","S")</f>
        <v>V</v>
      </c>
      <c r="J37" s="39">
        <v>7</v>
      </c>
      <c r="K37" s="65"/>
      <c r="L37" s="41"/>
    </row>
    <row r="38" spans="1:12" ht="12.75">
      <c r="A38" s="18" t="s">
        <v>26</v>
      </c>
      <c r="B38" s="21" t="s">
        <v>46</v>
      </c>
      <c r="C38" s="5" t="s">
        <v>28</v>
      </c>
      <c r="D38" s="21" t="s">
        <v>29</v>
      </c>
      <c r="E38" s="6">
        <v>40</v>
      </c>
      <c r="F38" s="6">
        <v>1968</v>
      </c>
      <c r="G38" s="6" t="s">
        <v>11</v>
      </c>
      <c r="H38" s="6" t="s">
        <v>16</v>
      </c>
      <c r="I38" s="4" t="str">
        <f>IF(F38&lt;1974,"V","S")</f>
        <v>V</v>
      </c>
      <c r="J38" s="79">
        <v>8</v>
      </c>
      <c r="K38" s="65"/>
      <c r="L38" s="62"/>
    </row>
    <row r="39" spans="1:12" ht="12.75">
      <c r="A39" s="18" t="s">
        <v>26</v>
      </c>
      <c r="B39" s="57" t="s">
        <v>41</v>
      </c>
      <c r="C39" s="4" t="s">
        <v>28</v>
      </c>
      <c r="D39" s="3" t="s">
        <v>29</v>
      </c>
      <c r="E39" s="6">
        <v>40</v>
      </c>
      <c r="F39" s="6">
        <v>1961</v>
      </c>
      <c r="G39" s="19" t="s">
        <v>11</v>
      </c>
      <c r="H39" s="19" t="s">
        <v>16</v>
      </c>
      <c r="I39" s="4" t="str">
        <f>IF(F39&lt;1974,"V","S")</f>
        <v>V</v>
      </c>
      <c r="J39" s="79">
        <v>9</v>
      </c>
      <c r="K39" s="65"/>
      <c r="L39" s="62"/>
    </row>
    <row r="40" spans="1:12" ht="12.75">
      <c r="A40" s="18" t="s">
        <v>26</v>
      </c>
      <c r="B40" s="31" t="s">
        <v>77</v>
      </c>
      <c r="C40" s="5" t="s">
        <v>61</v>
      </c>
      <c r="D40" s="3" t="s">
        <v>62</v>
      </c>
      <c r="E40" s="4">
        <v>33</v>
      </c>
      <c r="F40" s="6">
        <v>1958</v>
      </c>
      <c r="G40" s="6" t="s">
        <v>11</v>
      </c>
      <c r="H40" s="5" t="s">
        <v>16</v>
      </c>
      <c r="I40" s="4" t="str">
        <f>IF(F40&lt;1974,"V","S")</f>
        <v>V</v>
      </c>
      <c r="J40" s="79">
        <v>10</v>
      </c>
      <c r="K40" s="65"/>
      <c r="L40" s="62"/>
    </row>
    <row r="41" spans="1:12" ht="12.75">
      <c r="A41" s="18" t="s">
        <v>26</v>
      </c>
      <c r="B41" s="21" t="s">
        <v>44</v>
      </c>
      <c r="C41" s="5" t="s">
        <v>28</v>
      </c>
      <c r="D41" s="21" t="s">
        <v>29</v>
      </c>
      <c r="E41" s="6">
        <v>40</v>
      </c>
      <c r="F41" s="6">
        <v>1966</v>
      </c>
      <c r="G41" s="6" t="s">
        <v>11</v>
      </c>
      <c r="H41" s="6" t="s">
        <v>16</v>
      </c>
      <c r="I41" s="4" t="str">
        <f>IF(F41&lt;1974,"V","S")</f>
        <v>V</v>
      </c>
      <c r="J41" s="80">
        <v>11</v>
      </c>
      <c r="K41" s="65"/>
      <c r="L41" s="62"/>
    </row>
    <row r="42" spans="1:12" ht="12.75">
      <c r="A42" s="18" t="s">
        <v>26</v>
      </c>
      <c r="B42" s="3" t="s">
        <v>80</v>
      </c>
      <c r="C42" s="5" t="s">
        <v>61</v>
      </c>
      <c r="D42" s="3" t="s">
        <v>62</v>
      </c>
      <c r="E42" s="4">
        <v>33</v>
      </c>
      <c r="F42" s="6">
        <v>1955</v>
      </c>
      <c r="G42" s="6" t="s">
        <v>11</v>
      </c>
      <c r="H42" s="5" t="s">
        <v>16</v>
      </c>
      <c r="I42" s="4" t="str">
        <f>IF(F42&lt;1974,"V","S")</f>
        <v>V</v>
      </c>
      <c r="J42" s="79">
        <v>12</v>
      </c>
      <c r="K42" s="65"/>
      <c r="L42" s="62"/>
    </row>
    <row r="43" spans="1:12" ht="12.75">
      <c r="A43" s="27" t="s">
        <v>57</v>
      </c>
      <c r="B43" s="3" t="s">
        <v>60</v>
      </c>
      <c r="C43" s="5" t="s">
        <v>61</v>
      </c>
      <c r="D43" s="3" t="s">
        <v>62</v>
      </c>
      <c r="E43" s="4">
        <v>33</v>
      </c>
      <c r="F43" s="6">
        <v>1973</v>
      </c>
      <c r="G43" s="5" t="s">
        <v>34</v>
      </c>
      <c r="H43" s="5" t="s">
        <v>12</v>
      </c>
      <c r="I43" s="4" t="str">
        <f>IF(F43&lt;1974,"V","S")</f>
        <v>V</v>
      </c>
      <c r="J43" s="81">
        <v>1</v>
      </c>
      <c r="K43" s="44">
        <v>1</v>
      </c>
      <c r="L43" s="62"/>
    </row>
    <row r="44" spans="1:12" ht="12.75">
      <c r="A44" s="29" t="s">
        <v>59</v>
      </c>
      <c r="B44" s="3" t="s">
        <v>63</v>
      </c>
      <c r="C44" s="5" t="s">
        <v>61</v>
      </c>
      <c r="D44" s="3" t="s">
        <v>62</v>
      </c>
      <c r="E44" s="4">
        <v>33</v>
      </c>
      <c r="F44" s="6">
        <v>1984</v>
      </c>
      <c r="G44" s="6" t="s">
        <v>15</v>
      </c>
      <c r="H44" s="5" t="s">
        <v>12</v>
      </c>
      <c r="I44" s="4" t="str">
        <f>IF(F44&lt;1974,"V","S")</f>
        <v>S</v>
      </c>
      <c r="J44" s="59">
        <v>1</v>
      </c>
      <c r="K44" s="86">
        <v>4</v>
      </c>
      <c r="L44" s="62"/>
    </row>
    <row r="45" spans="1:12" ht="12.75">
      <c r="A45" s="28" t="s">
        <v>58</v>
      </c>
      <c r="B45" s="3" t="s">
        <v>64</v>
      </c>
      <c r="C45" s="5" t="s">
        <v>61</v>
      </c>
      <c r="D45" s="3" t="s">
        <v>62</v>
      </c>
      <c r="E45" s="4">
        <v>33</v>
      </c>
      <c r="F45" s="6">
        <v>1973</v>
      </c>
      <c r="G45" s="6" t="s">
        <v>15</v>
      </c>
      <c r="H45" s="5" t="s">
        <v>12</v>
      </c>
      <c r="I45" s="4" t="str">
        <f>IF(F45&lt;1974,"V","S")</f>
        <v>V</v>
      </c>
      <c r="J45" s="60">
        <v>1</v>
      </c>
      <c r="K45" s="86">
        <v>2</v>
      </c>
      <c r="L45" s="62"/>
    </row>
    <row r="46" spans="1:12" ht="12.75">
      <c r="A46" s="28" t="s">
        <v>58</v>
      </c>
      <c r="B46" s="30" t="s">
        <v>65</v>
      </c>
      <c r="C46" s="5" t="s">
        <v>61</v>
      </c>
      <c r="D46" s="3" t="s">
        <v>62</v>
      </c>
      <c r="E46" s="4">
        <v>33</v>
      </c>
      <c r="F46" s="6">
        <v>1970</v>
      </c>
      <c r="G46" s="5" t="s">
        <v>15</v>
      </c>
      <c r="H46" s="5" t="s">
        <v>12</v>
      </c>
      <c r="I46" s="4" t="str">
        <f>IF(F46&lt;1974,"V","S")</f>
        <v>V</v>
      </c>
      <c r="J46" s="60">
        <v>2</v>
      </c>
      <c r="K46" s="46">
        <v>3</v>
      </c>
      <c r="L46" s="62"/>
    </row>
    <row r="47" spans="1:12" ht="12.75">
      <c r="A47" s="20" t="s">
        <v>30</v>
      </c>
      <c r="B47" s="3" t="s">
        <v>66</v>
      </c>
      <c r="C47" s="5" t="s">
        <v>61</v>
      </c>
      <c r="D47" s="3" t="s">
        <v>62</v>
      </c>
      <c r="E47" s="4">
        <v>33</v>
      </c>
      <c r="F47" s="6">
        <v>1981</v>
      </c>
      <c r="G47" s="6" t="s">
        <v>11</v>
      </c>
      <c r="H47" s="5" t="s">
        <v>12</v>
      </c>
      <c r="I47" s="4" t="str">
        <f>IF(F47&lt;1974,"V","S")</f>
        <v>S</v>
      </c>
      <c r="J47" s="61">
        <v>1</v>
      </c>
      <c r="K47" s="44">
        <v>1</v>
      </c>
      <c r="L47" s="62"/>
    </row>
    <row r="48" spans="1:12" ht="12.75">
      <c r="A48" s="20" t="s">
        <v>30</v>
      </c>
      <c r="B48" s="3" t="s">
        <v>67</v>
      </c>
      <c r="C48" s="5" t="s">
        <v>61</v>
      </c>
      <c r="D48" s="3" t="s">
        <v>62</v>
      </c>
      <c r="E48" s="4">
        <v>33</v>
      </c>
      <c r="F48" s="6">
        <v>1986</v>
      </c>
      <c r="G48" s="6" t="s">
        <v>11</v>
      </c>
      <c r="H48" s="5" t="s">
        <v>12</v>
      </c>
      <c r="I48" s="4" t="str">
        <f>IF(F48&lt;1974,"V","S")</f>
        <v>S</v>
      </c>
      <c r="J48" s="82">
        <v>2</v>
      </c>
      <c r="K48" s="86">
        <v>3</v>
      </c>
      <c r="L48" s="62"/>
    </row>
    <row r="49" spans="1:12" ht="12.75">
      <c r="A49" s="20" t="s">
        <v>30</v>
      </c>
      <c r="B49" s="3" t="s">
        <v>83</v>
      </c>
      <c r="C49" s="4" t="s">
        <v>84</v>
      </c>
      <c r="D49" s="4" t="s">
        <v>85</v>
      </c>
      <c r="E49" s="4">
        <v>33</v>
      </c>
      <c r="F49" s="4">
        <v>1982</v>
      </c>
      <c r="G49" s="19" t="s">
        <v>11</v>
      </c>
      <c r="H49" s="19" t="s">
        <v>12</v>
      </c>
      <c r="I49" s="4" t="str">
        <f>IF(F49&lt;1974,"V","S")</f>
        <v>S</v>
      </c>
      <c r="J49" s="82">
        <v>3</v>
      </c>
      <c r="K49" s="86">
        <v>4</v>
      </c>
      <c r="L49" s="62" t="s">
        <v>128</v>
      </c>
    </row>
    <row r="50" spans="1:12" ht="12.75">
      <c r="A50" s="20" t="s">
        <v>30</v>
      </c>
      <c r="B50" s="21" t="s">
        <v>48</v>
      </c>
      <c r="C50" s="6" t="s">
        <v>49</v>
      </c>
      <c r="D50" s="23" t="s">
        <v>50</v>
      </c>
      <c r="E50" s="6">
        <v>40</v>
      </c>
      <c r="F50" s="6">
        <v>1991</v>
      </c>
      <c r="G50" s="6" t="s">
        <v>11</v>
      </c>
      <c r="H50" s="6" t="s">
        <v>12</v>
      </c>
      <c r="I50" s="4" t="str">
        <f>IF(F50&lt;1974,"V","S")</f>
        <v>S</v>
      </c>
      <c r="J50" s="82">
        <v>4</v>
      </c>
      <c r="K50" s="86">
        <v>5</v>
      </c>
      <c r="L50" s="62"/>
    </row>
    <row r="51" spans="1:12" ht="12.75">
      <c r="A51" s="20" t="s">
        <v>30</v>
      </c>
      <c r="B51" s="57" t="s">
        <v>27</v>
      </c>
      <c r="C51" s="19" t="s">
        <v>28</v>
      </c>
      <c r="D51" s="3" t="s">
        <v>29</v>
      </c>
      <c r="E51" s="6">
        <v>40</v>
      </c>
      <c r="F51" s="6">
        <v>1981</v>
      </c>
      <c r="G51" s="19" t="s">
        <v>11</v>
      </c>
      <c r="H51" s="19" t="s">
        <v>12</v>
      </c>
      <c r="I51" s="4" t="str">
        <f>IF(F51&lt;1974,"V","S")</f>
        <v>S</v>
      </c>
      <c r="J51" s="82">
        <v>5</v>
      </c>
      <c r="K51" s="86">
        <v>6</v>
      </c>
      <c r="L51" s="62"/>
    </row>
    <row r="52" spans="1:12" ht="12.75">
      <c r="A52" s="20" t="s">
        <v>30</v>
      </c>
      <c r="B52" s="57" t="s">
        <v>31</v>
      </c>
      <c r="C52" s="19" t="s">
        <v>28</v>
      </c>
      <c r="D52" s="3" t="s">
        <v>29</v>
      </c>
      <c r="E52" s="6">
        <v>40</v>
      </c>
      <c r="F52" s="6">
        <v>1977</v>
      </c>
      <c r="G52" s="19" t="s">
        <v>11</v>
      </c>
      <c r="H52" s="19" t="s">
        <v>12</v>
      </c>
      <c r="I52" s="4" t="str">
        <f>IF(F52&lt;1974,"V","S")</f>
        <v>S</v>
      </c>
      <c r="J52" s="82">
        <v>6</v>
      </c>
      <c r="K52" s="86">
        <v>7</v>
      </c>
      <c r="L52" s="62"/>
    </row>
    <row r="53" spans="1:12" ht="12.75">
      <c r="A53" s="20" t="s">
        <v>30</v>
      </c>
      <c r="B53" s="3" t="s">
        <v>87</v>
      </c>
      <c r="C53" s="19" t="s">
        <v>88</v>
      </c>
      <c r="D53" s="55" t="s">
        <v>89</v>
      </c>
      <c r="E53" s="19">
        <v>47</v>
      </c>
      <c r="F53" s="19">
        <v>1980</v>
      </c>
      <c r="G53" s="19" t="s">
        <v>11</v>
      </c>
      <c r="H53" s="19" t="s">
        <v>12</v>
      </c>
      <c r="I53" s="4" t="str">
        <f>IF(F53&lt;1974,"V","S")</f>
        <v>S</v>
      </c>
      <c r="J53" s="82">
        <v>7</v>
      </c>
      <c r="K53" s="86">
        <v>8</v>
      </c>
      <c r="L53" s="62"/>
    </row>
    <row r="54" spans="1:12" ht="12.75">
      <c r="A54" s="7" t="s">
        <v>13</v>
      </c>
      <c r="B54" s="3" t="s">
        <v>8</v>
      </c>
      <c r="C54" s="4" t="s">
        <v>9</v>
      </c>
      <c r="D54" s="3" t="s">
        <v>10</v>
      </c>
      <c r="E54" s="4">
        <v>33</v>
      </c>
      <c r="F54" s="5">
        <v>1969</v>
      </c>
      <c r="G54" s="5" t="s">
        <v>11</v>
      </c>
      <c r="H54" s="6" t="s">
        <v>12</v>
      </c>
      <c r="I54" s="4" t="str">
        <f>IF(F54&lt;1974,"V","S")</f>
        <v>V</v>
      </c>
      <c r="J54" s="83">
        <v>1</v>
      </c>
      <c r="K54" s="86">
        <v>2</v>
      </c>
      <c r="L54" s="62"/>
    </row>
    <row r="55" spans="1:12" s="25" customFormat="1" ht="12.75">
      <c r="A55" s="7" t="s">
        <v>13</v>
      </c>
      <c r="B55" s="21" t="s">
        <v>32</v>
      </c>
      <c r="C55" s="6" t="s">
        <v>28</v>
      </c>
      <c r="D55" s="21" t="s">
        <v>29</v>
      </c>
      <c r="E55" s="6">
        <v>40</v>
      </c>
      <c r="F55" s="6">
        <v>1971</v>
      </c>
      <c r="G55" s="6" t="s">
        <v>11</v>
      </c>
      <c r="H55" s="19" t="s">
        <v>12</v>
      </c>
      <c r="I55" s="4" t="str">
        <f>IF(F55&lt;1974,"V","S")</f>
        <v>V</v>
      </c>
      <c r="J55" s="84">
        <v>2</v>
      </c>
      <c r="K55" s="87">
        <v>9</v>
      </c>
      <c r="L55" s="63"/>
    </row>
    <row r="58" spans="1:9" ht="12.75">
      <c r="A58" s="64"/>
      <c r="B58" s="35" t="s">
        <v>121</v>
      </c>
      <c r="C58" s="37"/>
      <c r="D58" s="37"/>
      <c r="E58" s="37"/>
      <c r="F58" s="37"/>
      <c r="G58" s="37"/>
      <c r="H58" s="37"/>
      <c r="I58" s="22"/>
    </row>
    <row r="59" spans="2:9" ht="12.75">
      <c r="B59" s="35"/>
      <c r="C59" s="37"/>
      <c r="D59" s="37"/>
      <c r="E59" s="37"/>
      <c r="F59" s="37"/>
      <c r="G59" s="37"/>
      <c r="H59" s="37"/>
      <c r="I59" s="22"/>
    </row>
    <row r="60" spans="1:9" ht="12.75">
      <c r="A60" t="s">
        <v>120</v>
      </c>
      <c r="B60" s="35"/>
      <c r="C60" s="37"/>
      <c r="D60" s="37"/>
      <c r="E60" s="37"/>
      <c r="F60" s="37"/>
      <c r="G60" s="37"/>
      <c r="H60" s="37"/>
      <c r="I60" s="22"/>
    </row>
    <row r="61" spans="2:9" ht="12.75">
      <c r="B61" s="35"/>
      <c r="C61" s="37"/>
      <c r="D61" s="37"/>
      <c r="E61" s="37"/>
      <c r="F61" s="37"/>
      <c r="G61" s="37"/>
      <c r="H61" s="37"/>
      <c r="I61" s="22"/>
    </row>
    <row r="62" spans="1:9" ht="12.75">
      <c r="A62" s="17" t="s">
        <v>24</v>
      </c>
      <c r="B62" s="21" t="s">
        <v>39</v>
      </c>
      <c r="C62" s="6" t="s">
        <v>28</v>
      </c>
      <c r="D62" s="21" t="s">
        <v>29</v>
      </c>
      <c r="E62" s="6">
        <v>40</v>
      </c>
      <c r="F62" s="6">
        <v>1978</v>
      </c>
      <c r="G62" s="6" t="s">
        <v>11</v>
      </c>
      <c r="H62" s="6" t="s">
        <v>16</v>
      </c>
      <c r="I62" s="4" t="str">
        <f>IF(F62&lt;1974,"V","S")</f>
        <v>S</v>
      </c>
    </row>
    <row r="63" spans="1:9" ht="12.75">
      <c r="A63" s="17" t="s">
        <v>24</v>
      </c>
      <c r="B63" s="21" t="s">
        <v>40</v>
      </c>
      <c r="C63" s="6" t="s">
        <v>28</v>
      </c>
      <c r="D63" s="21" t="s">
        <v>29</v>
      </c>
      <c r="E63" s="6">
        <v>40</v>
      </c>
      <c r="F63" s="6">
        <v>1984</v>
      </c>
      <c r="G63" s="6" t="s">
        <v>11</v>
      </c>
      <c r="H63" s="6" t="s">
        <v>16</v>
      </c>
      <c r="I63" s="4" t="str">
        <f>IF(F63&lt;1974,"V","S")</f>
        <v>S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20"/>
  <sheetViews>
    <sheetView workbookViewId="0" topLeftCell="A1">
      <selection activeCell="J19" sqref="J19"/>
    </sheetView>
  </sheetViews>
  <sheetFormatPr defaultColWidth="11.421875" defaultRowHeight="12.75"/>
  <sheetData>
    <row r="2" ht="12.75">
      <c r="C2" t="s">
        <v>94</v>
      </c>
    </row>
    <row r="19" spans="2:6" ht="12.75">
      <c r="B19" s="33" t="s">
        <v>96</v>
      </c>
      <c r="C19" s="33"/>
      <c r="D19" s="33" t="s">
        <v>82</v>
      </c>
      <c r="E19" s="34">
        <v>29746</v>
      </c>
      <c r="F19" s="33" t="s">
        <v>12</v>
      </c>
    </row>
    <row r="20" spans="2:6" ht="12.75">
      <c r="B20" s="33" t="s">
        <v>97</v>
      </c>
      <c r="C20" s="33"/>
      <c r="D20" s="33" t="s">
        <v>82</v>
      </c>
      <c r="E20" s="34">
        <v>28624</v>
      </c>
      <c r="F20" s="33" t="s">
        <v>12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22" sqref="E22"/>
    </sheetView>
  </sheetViews>
  <sheetFormatPr defaultColWidth="11.421875" defaultRowHeight="12.75"/>
  <cols>
    <col min="7" max="7" width="5.7109375" style="0" customWidth="1"/>
  </cols>
  <sheetData>
    <row r="1" spans="3:6" ht="12.75">
      <c r="C1" s="6"/>
      <c r="D1" s="6" t="s">
        <v>98</v>
      </c>
      <c r="E1" s="6" t="s">
        <v>99</v>
      </c>
      <c r="F1" s="6" t="s">
        <v>100</v>
      </c>
    </row>
    <row r="2" spans="2:8" ht="12.75">
      <c r="B2" t="s">
        <v>16</v>
      </c>
      <c r="C2" s="6" t="s">
        <v>34</v>
      </c>
      <c r="D2" s="6">
        <v>3</v>
      </c>
      <c r="E2" s="6">
        <v>3</v>
      </c>
      <c r="F2" s="6">
        <f>SUM(D2:E2)</f>
        <v>6</v>
      </c>
      <c r="H2" t="s">
        <v>102</v>
      </c>
    </row>
    <row r="3" spans="2:8" ht="12.75">
      <c r="B3" t="s">
        <v>16</v>
      </c>
      <c r="C3" s="6" t="s">
        <v>15</v>
      </c>
      <c r="D3" s="6">
        <v>8</v>
      </c>
      <c r="E3" s="6">
        <v>7</v>
      </c>
      <c r="F3" s="6">
        <f aca="true" t="shared" si="0" ref="F3:F9">SUM(D3:E3)</f>
        <v>15</v>
      </c>
      <c r="H3" t="s">
        <v>103</v>
      </c>
    </row>
    <row r="4" spans="2:8" ht="12.75">
      <c r="B4" t="s">
        <v>16</v>
      </c>
      <c r="C4" s="42" t="s">
        <v>11</v>
      </c>
      <c r="D4" s="42">
        <v>9</v>
      </c>
      <c r="E4" s="42">
        <v>9</v>
      </c>
      <c r="F4" s="42">
        <f t="shared" si="0"/>
        <v>18</v>
      </c>
      <c r="H4" t="s">
        <v>103</v>
      </c>
    </row>
    <row r="5" spans="3:6" ht="12.75">
      <c r="C5" s="44"/>
      <c r="D5" s="45"/>
      <c r="E5" s="45"/>
      <c r="F5" s="49">
        <f>SUM(F2:F4)</f>
        <v>39</v>
      </c>
    </row>
    <row r="6" spans="3:6" ht="12.75">
      <c r="C6" s="46"/>
      <c r="D6" s="47"/>
      <c r="E6" s="47"/>
      <c r="F6" s="48"/>
    </row>
    <row r="7" spans="2:6" ht="12.75">
      <c r="B7" t="s">
        <v>12</v>
      </c>
      <c r="C7" s="43" t="s">
        <v>34</v>
      </c>
      <c r="D7" s="43"/>
      <c r="E7" s="43">
        <v>1</v>
      </c>
      <c r="F7" s="43">
        <f t="shared" si="0"/>
        <v>1</v>
      </c>
    </row>
    <row r="8" spans="2:8" ht="12.75">
      <c r="B8" t="s">
        <v>12</v>
      </c>
      <c r="C8" s="6" t="s">
        <v>15</v>
      </c>
      <c r="D8" s="6">
        <v>1</v>
      </c>
      <c r="E8" s="6">
        <v>2</v>
      </c>
      <c r="F8" s="6">
        <f t="shared" si="0"/>
        <v>3</v>
      </c>
      <c r="H8" t="s">
        <v>102</v>
      </c>
    </row>
    <row r="9" spans="2:8" ht="12.75">
      <c r="B9" t="s">
        <v>12</v>
      </c>
      <c r="C9" s="6" t="s">
        <v>11</v>
      </c>
      <c r="D9" s="6">
        <v>5</v>
      </c>
      <c r="E9" s="6">
        <v>2</v>
      </c>
      <c r="F9" s="6">
        <f t="shared" si="0"/>
        <v>7</v>
      </c>
      <c r="H9" t="s">
        <v>102</v>
      </c>
    </row>
    <row r="10" spans="3:6" ht="12.75">
      <c r="C10" s="6"/>
      <c r="D10" s="6"/>
      <c r="E10" s="6"/>
      <c r="F10" s="49">
        <f>SUM(F7:F9)</f>
        <v>11</v>
      </c>
    </row>
    <row r="11" spans="3:6" ht="12.75">
      <c r="C11" s="6"/>
      <c r="D11" s="6"/>
      <c r="E11" s="6"/>
      <c r="F11" s="6"/>
    </row>
    <row r="12" spans="3:6" ht="12.75">
      <c r="C12" s="6" t="s">
        <v>101</v>
      </c>
      <c r="D12" s="6"/>
      <c r="E12" s="6"/>
      <c r="F12" s="6">
        <v>8</v>
      </c>
    </row>
    <row r="13" spans="3:6" ht="12.75">
      <c r="C13" s="6"/>
      <c r="D13" s="6"/>
      <c r="E13" s="6"/>
      <c r="F13" s="6"/>
    </row>
    <row r="14" spans="3:6" ht="12.75">
      <c r="C14" s="6"/>
      <c r="D14" s="6"/>
      <c r="E14" s="6"/>
      <c r="F14" s="6"/>
    </row>
    <row r="15" spans="3:6" ht="12.75">
      <c r="C15" s="6"/>
      <c r="D15" s="6"/>
      <c r="E15" s="6"/>
      <c r="F15" s="6"/>
    </row>
    <row r="16" spans="3:6" ht="12.75">
      <c r="C16" s="6"/>
      <c r="D16" s="6"/>
      <c r="E16" s="6"/>
      <c r="F16" s="6"/>
    </row>
    <row r="19" ht="12.75">
      <c r="A19" t="s">
        <v>62</v>
      </c>
    </row>
    <row r="20" spans="1:7" ht="15.75">
      <c r="A20" t="s">
        <v>104</v>
      </c>
      <c r="C20" s="50" t="s">
        <v>113</v>
      </c>
      <c r="D20" s="51"/>
      <c r="E20" s="51"/>
      <c r="F20" s="51"/>
      <c r="G20" s="51"/>
    </row>
    <row r="21" spans="1:7" ht="15.75">
      <c r="A21" t="s">
        <v>105</v>
      </c>
      <c r="C21" s="51" t="s">
        <v>114</v>
      </c>
      <c r="D21" s="51"/>
      <c r="E21" s="51"/>
      <c r="F21" s="51"/>
      <c r="G21" s="51"/>
    </row>
    <row r="22" spans="1:7" ht="15.75">
      <c r="A22" t="s">
        <v>106</v>
      </c>
      <c r="C22" s="52" t="s">
        <v>115</v>
      </c>
      <c r="D22" s="51"/>
      <c r="E22" s="51"/>
      <c r="F22" s="51"/>
      <c r="G22" s="51"/>
    </row>
    <row r="23" spans="1:7" ht="15.75">
      <c r="A23" t="s">
        <v>107</v>
      </c>
      <c r="C23" s="52" t="s">
        <v>116</v>
      </c>
      <c r="D23" s="51"/>
      <c r="E23" s="51"/>
      <c r="F23" s="51"/>
      <c r="G23" s="51"/>
    </row>
    <row r="24" ht="12.75">
      <c r="A24" t="s">
        <v>82</v>
      </c>
    </row>
    <row r="26" spans="1:7" ht="18">
      <c r="A26" t="s">
        <v>108</v>
      </c>
      <c r="C26" s="53" t="s">
        <v>117</v>
      </c>
      <c r="D26" s="54">
        <v>49</v>
      </c>
      <c r="E26" s="54">
        <v>13</v>
      </c>
      <c r="F26" s="54">
        <v>62</v>
      </c>
      <c r="G26" s="54">
        <v>6</v>
      </c>
    </row>
    <row r="27" ht="12.75">
      <c r="A27" t="s">
        <v>86</v>
      </c>
    </row>
    <row r="28" ht="12.75">
      <c r="A28" t="s">
        <v>109</v>
      </c>
    </row>
    <row r="29" ht="12.75">
      <c r="A29" t="s">
        <v>110</v>
      </c>
    </row>
    <row r="30" ht="12.75">
      <c r="A30" t="s">
        <v>111</v>
      </c>
    </row>
    <row r="31" ht="12.75">
      <c r="A31" t="s">
        <v>112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LSub</dc:creator>
  <cp:keywords/>
  <dc:description/>
  <cp:lastModifiedBy>LSub</cp:lastModifiedBy>
  <cp:lastPrinted>2014-05-14T12:54:41Z</cp:lastPrinted>
  <dcterms:created xsi:type="dcterms:W3CDTF">2014-05-12T20:00:53Z</dcterms:created>
  <dcterms:modified xsi:type="dcterms:W3CDTF">2014-05-18T09:04:52Z</dcterms:modified>
  <cp:category/>
  <cp:version/>
  <cp:contentType/>
  <cp:contentStatus/>
</cp:coreProperties>
</file>